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Messstellenbetreiber\2025\ab 01.01.2025 final\"/>
    </mc:Choice>
  </mc:AlternateContent>
  <xr:revisionPtr revIDLastSave="0" documentId="13_ncr:1_{0F837988-0F2D-4201-8ED5-F21A30038E2C}" xr6:coauthVersionLast="47" xr6:coauthVersionMax="47" xr10:uidLastSave="{00000000-0000-0000-0000-000000000000}"/>
  <bookViews>
    <workbookView xWindow="-38520" yWindow="-3000" windowWidth="38640" windowHeight="21120" xr2:uid="{D8BDE43E-39E1-4EDF-84D8-F35171B8C374}"/>
  </bookViews>
  <sheets>
    <sheet name="MsbG Zusatzleistungen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hidden="1">[1]Niederrad!#REF!</definedName>
    <definedName name="__123Graph_AGRAFIK3" hidden="1">[1]Niederrad!#REF!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MailOriginal" localSheetId="0">'MsbG Zusatzleistungen '!#REF!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'[2]A+L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'[2]B. Kostenträgerrechnung'!$AF$41</definedName>
    <definedName name="Anteil_MSB">'[2]B. Kostenträgerrechnung'!$AG$41</definedName>
    <definedName name="Anteil_Netz">'[2]B. Kostenträgerrechnung'!$AE$41</definedName>
    <definedName name="Anz_Tage_J" localSheetId="0">'MsbG Zusatzleistungen '!#REF!</definedName>
    <definedName name="Anz_Tage_J">'[3]MsbG Standardleistungen'!$K$1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'[2]Preis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'[2]Preis Stromzähler'!$E$97</definedName>
    <definedName name="ÄZ_HS">'[2]Preis Stromzähler'!$D$86</definedName>
    <definedName name="ÄZ_HS_RLM">'[2]Preis Stromzähler'!$E$86</definedName>
    <definedName name="ÄZ_MS">'[2]Preis Stromzähler'!$D$85</definedName>
    <definedName name="ÄZ_MS_RLM">'[2]Preis Stromzähler'!$E$85</definedName>
    <definedName name="ÄZ_NS">'[2]Preis Stromzähler'!$D$84</definedName>
    <definedName name="ÄZ_NS_RLM">'[2]Preis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'[4]Excel-input'!$A$1:$V$1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[5]A4!$B$7</definedName>
    <definedName name="calc">1</definedName>
    <definedName name="CAPEX">'[2]Preis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'MsbG Zusatzleistungen '!$A$1:$G$130</definedName>
    <definedName name="_xlnm.Print_Titles" localSheetId="0">'MsbG Zusatzleistungen '!$1:$6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'[2]Preis Stromzähler'!$C$86</definedName>
    <definedName name="Faktor_MS">'[2]Preis Stromzähler'!$C$85</definedName>
    <definedName name="Faktor_RLM">'[2]Preis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'[2]Preis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[2]alt_VNNE_Plan2018!$D$8</definedName>
    <definedName name="jkjkjk" hidden="1">{"GuVGmbH",#N/A,FALSE,"ratios";"BilanzGmbH",#N/A,FALSE,"ratios";"BilanzKG",#N/A,FALSE,"ratios";"GuVKG",#N/A,FALSE,"ratios"}</definedName>
    <definedName name="klä" localSheetId="0">DATE(YEAR(Loan_Start),MONTH(Loan_Start)+Payment_Number,DAY(Loan_Start))</definedName>
    <definedName name="klä">DATE(YEAR(Loan_Start),MONTH(Loan_Start)+Payment_Number,DAY(Loan_Start))</definedName>
    <definedName name="kli">#N/A</definedName>
    <definedName name="klö" localSheetId="0">MATCH(0.01,End_Bal,-1)+1</definedName>
    <definedName name="klö">MATCH(0.01,End_Bal,-1)+1</definedName>
    <definedName name="Last_Row" localSheetId="0">IF('MsbG Zusatzleistungen '!Values_Entered,Header_Row+'MsbG Zusatzleistungen '!Number_of_Payments,Header_Row)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 localSheetId="0">'MsbG Zusatzleistungen '!#REF!</definedName>
    <definedName name="NachKommaSt">'[3]MsbG Standardleistungen'!$N$1</definedName>
    <definedName name="nFussZeile1_3" localSheetId="0">'MsbG Zusatzleistungen '!#REF!</definedName>
    <definedName name="nFussZeile3" localSheetId="0">'MsbG Zusatzleistungen '!#REF!</definedName>
    <definedName name="nFussZeile4_2" localSheetId="0">'MsbG Zusatzleistungen '!#REF!</definedName>
    <definedName name="nFussZeile4_3" localSheetId="0">'MsbG Zusatzleistungen '!#REF!</definedName>
    <definedName name="nnn" hidden="1">{"MISDATE035/G_MACH1"}</definedName>
    <definedName name="Number_of_Payments" localSheetId="0">MATCH(0.01,End_Bal,-1)+1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'[2]Preis Stromzähler'!$E$74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_Jahr">'[2]Eingabe Kosten'!$C$2</definedName>
    <definedName name="PBNN">[2]VNNE_Plan2023!$D$256:$F$262</definedName>
    <definedName name="period">13</definedName>
    <definedName name="Planwerte_SLP">'[2]Wälzung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 localSheetId="0">OFFSET(Full_Print,0,0,'MsbG Zusatzleistungen '!Last_Row)</definedName>
    <definedName name="Print_Area_Reset">OFFSET(Full_Print,0,0,Last_Row)</definedName>
    <definedName name="PZK_Steuern">'[2]B.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'[2]reduzierter Messpreis (MDL)'!$J$12</definedName>
    <definedName name="red_MP_SLP">'[2]reduzierter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'[2]Preis Stromzähler'!$B:$B</definedName>
    <definedName name="RNKmax">[6]Variable!$B$21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'[2]Preis Stromzähler'!$C:$C</definedName>
    <definedName name="SPEbene">[2]VNNE_Plan2023!$D$256:$D$262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'[2]Preis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'[2]Eingabe Kosten'!$C$5</definedName>
    <definedName name="value">3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 localSheetId="0">[3]!Raten_pro_Jahr*[3]!Laufzeit</definedName>
    <definedName name="VVV">[3]!Raten_pro_Jahr*[3]!Laufzeit</definedName>
    <definedName name="Wandler_HS">'[2]Wandler 2019'!$E$37</definedName>
    <definedName name="Wandler_MS">'[2]Wandler 2019'!$E$54</definedName>
    <definedName name="Wandler_NS">'[2]Wandler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1" i="2"/>
  <c r="F126" i="2"/>
  <c r="F125" i="2"/>
  <c r="F119" i="2"/>
  <c r="F118" i="2"/>
  <c r="F105" i="2"/>
  <c r="F104" i="2"/>
  <c r="F98" i="2"/>
  <c r="F97" i="2"/>
  <c r="F91" i="2"/>
  <c r="F90" i="2"/>
  <c r="F84" i="2"/>
  <c r="F83" i="2"/>
  <c r="F77" i="2"/>
  <c r="F76" i="2"/>
  <c r="F70" i="2"/>
  <c r="F69" i="2"/>
  <c r="F56" i="2"/>
  <c r="F55" i="2"/>
  <c r="F42" i="2"/>
  <c r="F41" i="2"/>
  <c r="F35" i="2"/>
  <c r="F34" i="2"/>
  <c r="F28" i="2"/>
  <c r="F27" i="2"/>
  <c r="F21" i="2"/>
  <c r="F20" i="2"/>
</calcChain>
</file>

<file path=xl/sharedStrings.xml><?xml version="1.0" encoding="utf-8"?>
<sst xmlns="http://schemas.openxmlformats.org/spreadsheetml/2006/main" count="285" uniqueCount="45">
  <si>
    <t>Netzbetreiber [MP-ID]</t>
  </si>
  <si>
    <t>9907376000006</t>
  </si>
  <si>
    <t>Gültig ab</t>
  </si>
  <si>
    <t>Version</t>
  </si>
  <si>
    <t>netto</t>
  </si>
  <si>
    <t>brutto</t>
  </si>
  <si>
    <t>€/a</t>
  </si>
  <si>
    <t xml:space="preserve">€/Tag </t>
  </si>
  <si>
    <t>Gruppenartikel-ID [4-02-0]</t>
  </si>
  <si>
    <t>Messtellenbetrieb</t>
  </si>
  <si>
    <t>Artikel-ID [4-02-0-016]</t>
  </si>
  <si>
    <t>Artikel-ID [4-02-0-017]</t>
  </si>
  <si>
    <t>Artikel-ID [4-02-0-018]</t>
  </si>
  <si>
    <t>-</t>
  </si>
  <si>
    <r>
      <t>Artikel-ID [</t>
    </r>
    <r>
      <rPr>
        <sz val="10"/>
        <color rgb="FFFF0000"/>
        <rFont val="Arial"/>
        <family val="2"/>
      </rPr>
      <t>****</t>
    </r>
    <r>
      <rPr>
        <sz val="10"/>
        <rFont val="Arial"/>
        <family val="2"/>
      </rPr>
      <t>]</t>
    </r>
  </si>
  <si>
    <t>POG - Jahrespreis</t>
  </si>
  <si>
    <t>POG - Tagespreis</t>
  </si>
  <si>
    <t>Artikel-ID [4-02-0-022]</t>
  </si>
  <si>
    <t>Messstellenbetrieb bei iMS, Hochspannung, Wandlersatz für Messstellenbetrieb (§ 34 Abs. 3 Nr. 3)</t>
  </si>
  <si>
    <t>Jahrespreis</t>
  </si>
  <si>
    <t>Tagespreis</t>
  </si>
  <si>
    <t>Messstellenbetrieb bei iMS, Mittelspannung, Wandlersatz für Messstellenbetrieb (§ 34 Abs. 3 Nr. 3)</t>
  </si>
  <si>
    <t>Messstellenbetrieb bei iMS, Niederspannung, Wandlersatz für Messstellenbetrieb (§ 34 Abs. 3 Nr. 3)</t>
  </si>
  <si>
    <t xml:space="preserve">*Alle vorgenannten Preisbestandteile gelten vorbehaltlich etwaiger Gesetzesänderungen oder behördlicher Festlegungen. Sie sind freibleibende Nettopreise, die sich zzgl. der jeweilt geltenden Umsatzsteuer sowie sonstiger gesetzlicher Steuern verstehen. </t>
  </si>
  <si>
    <t>Preisblatt Messstellenbetrieb für moderne Messeinrichtungen (mME) und intelligente Messsysteme (iMS) Strom
Zusatzleistungen gemäß § 34 Abs. 2 &amp; 3 sowie § 35 Messstellenbetriebsgesetz (MsbG)*</t>
  </si>
  <si>
    <t>Zusätzliche Hardware mit Steuerungshandlungen (§ 34 Abs. 2 Nr. 5)</t>
  </si>
  <si>
    <t>Steuerung von Verbrauchseinrichtungen und Netzanschlüssen nach §14a EnWG (§ 34 Abs. 2 Nr. 2a)</t>
  </si>
  <si>
    <t>Weitere Netzorientierte Steuerung nach §14a EnWG (§ 34 Abs. 2 Nr. 2b)</t>
  </si>
  <si>
    <t>Datenkommunikation zur Wirkleistung- oder Blindleistung oder des Wirkleistungsbezug nach §13 EnWG (§ 34 Abs. 2 Nr. 3)</t>
  </si>
  <si>
    <t>Datenkommunikation über die SMGW zur Direktvermarktung von Erzeugungsanlagen (§ 34 Abs. 2 Nr. 4a)</t>
  </si>
  <si>
    <t>Datenkommunikation über das SMGW für marktgestütze Flexibilitätsbeschaffung (§ 34 Abs. 2 Nr. 4b)</t>
  </si>
  <si>
    <t>Übermittlung von Submetering-Messdaten nach Heizkosten-VO (§ 34 Abs. 2 Nr. 6)</t>
  </si>
  <si>
    <t>Anbindung Hauptmesseinrichtung zur Datenkommunikation einer weiteren Sparte (§ 34 Abs. 2 Nr. 7)</t>
  </si>
  <si>
    <t>Erhebung und Übermittlung der minütlichen Netzzustandsdaten (§ 34 Abs. 2 Nr. 9)</t>
  </si>
  <si>
    <t>SMGW- Dienstleistungen für Mehrwertdienste (§ 34 Abs. 2 Nr. 10)</t>
  </si>
  <si>
    <t>Schwarzfallfeste Datenkommunikation für Standard- oder Zusatzleistungen (§ 34 Abs. 2 Nr. 11)</t>
  </si>
  <si>
    <t>Artikel-ID [4-02-0-019]</t>
  </si>
  <si>
    <r>
      <t xml:space="preserve">**** </t>
    </r>
    <r>
      <rPr>
        <sz val="10"/>
        <rFont val="Arial"/>
        <family val="2"/>
      </rPr>
      <t>Artikel-ID werden nach Bekanntgabe ergänzt.</t>
    </r>
  </si>
  <si>
    <t>Tarifierung mit einer Messstelle ohne iMSys (§ 34 Abs. 2 Nr. 12)</t>
  </si>
  <si>
    <t>Tägliche Messdatenbereitstellung je Messstelle für RLM und iMSys an Dritte (=ESA) (§ 34 Abs. 2 Nr. 13)</t>
  </si>
  <si>
    <t>€</t>
  </si>
  <si>
    <t xml:space="preserve">Vorzeitige Ausstattung mit iMSys - einmalig </t>
  </si>
  <si>
    <t>4.0</t>
  </si>
  <si>
    <t>Preis pro iMS &gt; 0 - 6.000 kWh; Einspeisung &gt; 1-7 kW</t>
  </si>
  <si>
    <t>Preis pro iMS &gt; 6.000 kWh; Einspeisung &gt; 7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</si>
</sst>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0"/>
    <numFmt numFmtId="165" formatCode="_-* #,##0.000000_-;\-* #,##0.000000_-;_-* &quot;-&quot;??_-;_-@_-"/>
    <numFmt numFmtId="166" formatCode="#,##0.000000_ ;\-#,##0.000000\ "/>
  </numFmts>
  <fonts count="23" x14ac:knownFonts="1"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trike/>
      <sz val="10"/>
      <color theme="1"/>
      <name val="Arial"/>
      <family val="2"/>
    </font>
    <font>
      <b/>
      <strike/>
      <sz val="11"/>
      <color theme="1"/>
      <name val="Arial"/>
      <family val="2"/>
    </font>
    <font>
      <strike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11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1" applyFont="1"/>
    <xf numFmtId="0" fontId="4" fillId="0" borderId="0" xfId="0" applyFont="1"/>
    <xf numFmtId="0" fontId="4" fillId="0" borderId="0" xfId="0" applyFont="1" applyAlignment="1">
      <alignment vertical="top"/>
    </xf>
    <xf numFmtId="0" fontId="8" fillId="2" borderId="0" xfId="1" applyFont="1" applyFill="1" applyAlignment="1">
      <alignment vertical="center"/>
    </xf>
    <xf numFmtId="0" fontId="6" fillId="2" borderId="0" xfId="1" applyFont="1" applyFill="1"/>
    <xf numFmtId="0" fontId="5" fillId="0" borderId="0" xfId="1"/>
    <xf numFmtId="0" fontId="3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2" borderId="0" xfId="0" applyFont="1" applyFill="1"/>
    <xf numFmtId="0" fontId="13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0" fontId="16" fillId="3" borderId="0" xfId="0" applyFont="1" applyFill="1" applyAlignment="1">
      <alignment vertical="center"/>
    </xf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0" fillId="0" borderId="0" xfId="0" applyFont="1"/>
    <xf numFmtId="0" fontId="6" fillId="4" borderId="0" xfId="2" applyFont="1" applyFill="1" applyAlignment="1">
      <alignment vertical="center"/>
    </xf>
    <xf numFmtId="0" fontId="5" fillId="4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43" fontId="5" fillId="0" borderId="0" xfId="4" applyFont="1" applyAlignment="1">
      <alignment vertical="top"/>
    </xf>
    <xf numFmtId="0" fontId="10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43" fontId="5" fillId="0" borderId="0" xfId="4" applyFont="1" applyFill="1" applyAlignment="1">
      <alignment vertical="top"/>
    </xf>
    <xf numFmtId="0" fontId="6" fillId="0" borderId="0" xfId="0" applyFont="1"/>
    <xf numFmtId="165" fontId="5" fillId="0" borderId="0" xfId="4" applyNumberFormat="1" applyFont="1" applyAlignment="1">
      <alignment vertical="top"/>
    </xf>
    <xf numFmtId="43" fontId="5" fillId="0" borderId="0" xfId="4" applyFont="1" applyFill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vertical="top"/>
    </xf>
    <xf numFmtId="0" fontId="10" fillId="0" borderId="0" xfId="1" applyFont="1"/>
    <xf numFmtId="0" fontId="17" fillId="0" borderId="0" xfId="1" applyFont="1"/>
    <xf numFmtId="0" fontId="19" fillId="0" borderId="0" xfId="0" applyFont="1" applyAlignment="1">
      <alignment vertical="top"/>
    </xf>
    <xf numFmtId="0" fontId="1" fillId="0" borderId="0" xfId="0" applyFont="1"/>
    <xf numFmtId="0" fontId="9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vertical="top"/>
    </xf>
    <xf numFmtId="0" fontId="5" fillId="2" borderId="0" xfId="1" applyFill="1"/>
    <xf numFmtId="0" fontId="18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43" fontId="5" fillId="2" borderId="0" xfId="4" applyFont="1" applyFill="1" applyAlignment="1">
      <alignment vertical="top"/>
    </xf>
    <xf numFmtId="49" fontId="5" fillId="0" borderId="0" xfId="0" applyNumberFormat="1" applyFont="1" applyAlignment="1">
      <alignment vertical="top"/>
    </xf>
    <xf numFmtId="0" fontId="12" fillId="0" borderId="0" xfId="2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5">
    <cellStyle name="Komma 2" xfId="4" xr:uid="{6EA3EB77-EFE2-4AAA-B42B-7E215C698A7A}"/>
    <cellStyle name="Standard" xfId="0" builtinId="0"/>
    <cellStyle name="Standard 2" xfId="3" xr:uid="{AA13DB59-2035-4EFF-9ED2-DF5D4DE9F8A9}"/>
    <cellStyle name="Standard 28" xfId="1" xr:uid="{5AF42F40-4AE0-4792-BB58-3128178F0D93}"/>
    <cellStyle name="Standard_NNE_Ergebnis_NRM_Netzbereich_1_Strom" xfId="2" xr:uid="{9FBD060B-77A0-4B45-994B-D7E6B586A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2-KG/Bereich/Entgelte/Strom/2023/Master/20221221%20NNE%20Kalk%20FFM%20Strom%20Basis%202021%20v2_FV%20M1-AR_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N2-KG\Bereich\Entgelte\Messstellenbetreiber\2024\20231031%20PB%20Entgelte%20Messstellenbetrieb%20StandardLeist%20MsbG%205.0_s.xlsx" TargetMode="External"/><Relationship Id="rId1" Type="http://schemas.openxmlformats.org/officeDocument/2006/relationships/externalLinkPath" Target="/N2-KG/Bereich/Entgelte/Messstellenbetreiber/2024/Master/20231031%20PB%20Entgelte%20Messstellenbetrieb%20StandardLeist%20MsbG%205.0_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ova-ag.de\ORG\M1-A\AR\01.%20BNA\04.%20Entgelte\2019\Strom\FFM\p23\02%20Kalkulation\02%20Preis\02%20Antworten\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/>
      <sheetData sheetId="6"/>
      <sheetData sheetId="7">
        <row r="2">
          <cell r="C2" t="str">
            <v>2023</v>
          </cell>
        </row>
        <row r="5">
          <cell r="C5">
            <v>0.19</v>
          </cell>
        </row>
      </sheetData>
      <sheetData sheetId="8"/>
      <sheetData sheetId="9"/>
      <sheetData sheetId="10"/>
      <sheetData sheetId="11"/>
      <sheetData sheetId="12"/>
      <sheetData sheetId="13">
        <row r="256">
          <cell r="D256" t="str">
            <v>HÖS</v>
          </cell>
          <cell r="E256" t="str">
            <v>---</v>
          </cell>
          <cell r="F256" t="str">
            <v>---</v>
          </cell>
        </row>
        <row r="257">
          <cell r="D257" t="str">
            <v>HÖS-HS</v>
          </cell>
          <cell r="E257">
            <v>45.48</v>
          </cell>
          <cell r="F257">
            <v>0.04</v>
          </cell>
        </row>
        <row r="258">
          <cell r="D258" t="str">
            <v>HS</v>
          </cell>
          <cell r="E258">
            <v>45.38</v>
          </cell>
          <cell r="F258">
            <v>0.11</v>
          </cell>
        </row>
        <row r="259">
          <cell r="D259" t="str">
            <v>HS-MS</v>
          </cell>
          <cell r="E259">
            <v>31.67</v>
          </cell>
          <cell r="F259">
            <v>0.32</v>
          </cell>
        </row>
        <row r="260">
          <cell r="D260" t="str">
            <v>MS</v>
          </cell>
          <cell r="E260">
            <v>46.67</v>
          </cell>
          <cell r="F260">
            <v>0.55000000000000004</v>
          </cell>
        </row>
        <row r="261">
          <cell r="D261" t="str">
            <v>MS-NS</v>
          </cell>
          <cell r="E261">
            <v>58.46</v>
          </cell>
          <cell r="F261">
            <v>0.7</v>
          </cell>
        </row>
        <row r="262">
          <cell r="D262" t="str">
            <v>NS</v>
          </cell>
          <cell r="E262">
            <v>72.17</v>
          </cell>
          <cell r="F262">
            <v>1.69</v>
          </cell>
        </row>
      </sheetData>
      <sheetData sheetId="14">
        <row r="8">
          <cell r="D8">
            <v>2018</v>
          </cell>
        </row>
      </sheetData>
      <sheetData sheetId="15"/>
      <sheetData sheetId="16"/>
      <sheetData sheetId="17"/>
      <sheetData sheetId="18"/>
      <sheetData sheetId="19">
        <row r="28">
          <cell r="D28">
            <v>0.98</v>
          </cell>
        </row>
      </sheetData>
      <sheetData sheetId="20">
        <row r="156">
          <cell r="H156" t="str">
            <v>nein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7">
          <cell r="C27">
            <v>250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AG19">
            <v>10009382.210000003</v>
          </cell>
        </row>
        <row r="41">
          <cell r="AE41">
            <v>0.96295080268099831</v>
          </cell>
          <cell r="AF41">
            <v>9.461456145725718E-3</v>
          </cell>
          <cell r="AG41">
            <v>2.7587741173275997E-2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K1">
            <v>365</v>
          </cell>
        </row>
      </sheetData>
      <sheetData sheetId="47"/>
      <sheetData sheetId="48"/>
      <sheetData sheetId="49"/>
      <sheetData sheetId="50"/>
      <sheetData sheetId="51">
        <row r="3">
          <cell r="E3">
            <v>414260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5">
          <cell r="B5"/>
          <cell r="C5"/>
          <cell r="E5"/>
        </row>
        <row r="6">
          <cell r="B6"/>
          <cell r="C6" t="str">
            <v>NS</v>
          </cell>
          <cell r="E6"/>
        </row>
        <row r="7">
          <cell r="B7"/>
          <cell r="C7" t="str">
            <v>NS</v>
          </cell>
          <cell r="E7">
            <v>126884</v>
          </cell>
        </row>
        <row r="8">
          <cell r="B8"/>
          <cell r="C8" t="str">
            <v>NS</v>
          </cell>
          <cell r="E8">
            <v>12680</v>
          </cell>
        </row>
        <row r="9">
          <cell r="B9"/>
          <cell r="C9" t="str">
            <v>NS</v>
          </cell>
          <cell r="E9">
            <v>154170</v>
          </cell>
        </row>
        <row r="10">
          <cell r="B10"/>
          <cell r="C10" t="str">
            <v>NS</v>
          </cell>
          <cell r="E10">
            <v>43844</v>
          </cell>
        </row>
        <row r="11">
          <cell r="B11"/>
          <cell r="C11" t="str">
            <v>NS</v>
          </cell>
          <cell r="E11">
            <v>1210</v>
          </cell>
        </row>
        <row r="12">
          <cell r="B12" t="str">
            <v>ja</v>
          </cell>
          <cell r="C12" t="str">
            <v>NS</v>
          </cell>
          <cell r="E12">
            <v>140</v>
          </cell>
        </row>
        <row r="13">
          <cell r="B13"/>
          <cell r="C13" t="str">
            <v>NS</v>
          </cell>
          <cell r="E13">
            <v>175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B15"/>
          <cell r="C15" t="str">
            <v>NS</v>
          </cell>
          <cell r="E15">
            <v>1133</v>
          </cell>
        </row>
        <row r="16">
          <cell r="B16" t="str">
            <v>ja</v>
          </cell>
          <cell r="C16" t="str">
            <v>NS</v>
          </cell>
          <cell r="E16">
            <v>11</v>
          </cell>
        </row>
        <row r="17">
          <cell r="B17"/>
          <cell r="C17" t="str">
            <v>NS</v>
          </cell>
          <cell r="E17">
            <v>1742</v>
          </cell>
        </row>
        <row r="18">
          <cell r="B18" t="str">
            <v>ja</v>
          </cell>
          <cell r="C18" t="str">
            <v>NS</v>
          </cell>
          <cell r="E18">
            <v>3351</v>
          </cell>
        </row>
        <row r="19">
          <cell r="B19"/>
          <cell r="C19" t="str">
            <v>MS</v>
          </cell>
          <cell r="E19">
            <v>0</v>
          </cell>
        </row>
        <row r="20">
          <cell r="B20"/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29</v>
          </cell>
        </row>
        <row r="26">
          <cell r="B26" t="str">
            <v>ja</v>
          </cell>
          <cell r="C26" t="str">
            <v>MS</v>
          </cell>
          <cell r="E26">
            <v>545</v>
          </cell>
        </row>
        <row r="27">
          <cell r="B27"/>
          <cell r="C27" t="str">
            <v>HS</v>
          </cell>
          <cell r="E27">
            <v>0</v>
          </cell>
        </row>
        <row r="28">
          <cell r="B28"/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17</v>
          </cell>
        </row>
        <row r="35">
          <cell r="B35"/>
          <cell r="C35" t="str">
            <v>NS</v>
          </cell>
          <cell r="E35">
            <v>0</v>
          </cell>
        </row>
        <row r="36">
          <cell r="B36"/>
          <cell r="C36" t="str">
            <v>NS</v>
          </cell>
          <cell r="E36">
            <v>64615</v>
          </cell>
        </row>
        <row r="37">
          <cell r="B37"/>
          <cell r="C37" t="str">
            <v>NS</v>
          </cell>
          <cell r="E37">
            <v>3710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414260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2020</v>
          </cell>
          <cell r="E60" t="str">
            <v>Zähler</v>
          </cell>
        </row>
        <row r="61">
          <cell r="C61">
            <v>413646</v>
          </cell>
          <cell r="E61">
            <v>413665</v>
          </cell>
        </row>
        <row r="62">
          <cell r="C62">
            <v>589</v>
          </cell>
          <cell r="E62">
            <v>578</v>
          </cell>
        </row>
        <row r="63">
          <cell r="C63">
            <v>13</v>
          </cell>
          <cell r="E63">
            <v>17</v>
          </cell>
        </row>
        <row r="64">
          <cell r="C64">
            <v>414248</v>
          </cell>
          <cell r="E64">
            <v>414260</v>
          </cell>
        </row>
        <row r="65">
          <cell r="E65">
            <v>413665</v>
          </cell>
        </row>
        <row r="66">
          <cell r="E66">
            <v>578</v>
          </cell>
        </row>
        <row r="67">
          <cell r="E67">
            <v>17</v>
          </cell>
        </row>
        <row r="68">
          <cell r="E68">
            <v>414260</v>
          </cell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B73"/>
          <cell r="C73"/>
          <cell r="E73">
            <v>0</v>
          </cell>
        </row>
        <row r="74">
          <cell r="E74">
            <v>2118536.61</v>
          </cell>
        </row>
        <row r="75">
          <cell r="E75">
            <v>5269053.84</v>
          </cell>
        </row>
        <row r="76">
          <cell r="E76">
            <v>908181.33</v>
          </cell>
        </row>
        <row r="77">
          <cell r="E77">
            <v>8295771.7800000003</v>
          </cell>
        </row>
        <row r="78">
          <cell r="E78">
            <v>8292040.9100000001</v>
          </cell>
        </row>
        <row r="79">
          <cell r="E79">
            <v>3730.8700000001118</v>
          </cell>
        </row>
        <row r="80">
          <cell r="E80">
            <v>4.4993386314584605E-4</v>
          </cell>
        </row>
        <row r="81">
          <cell r="E81"/>
        </row>
        <row r="82">
          <cell r="B82"/>
          <cell r="C82"/>
          <cell r="E82"/>
        </row>
        <row r="83">
          <cell r="B83"/>
          <cell r="C83" t="str">
            <v>Faktor</v>
          </cell>
          <cell r="E83" t="str">
            <v>mit RLM</v>
          </cell>
        </row>
        <row r="84">
          <cell r="B84"/>
          <cell r="C84">
            <v>1</v>
          </cell>
          <cell r="D84">
            <v>1</v>
          </cell>
          <cell r="E84">
            <v>13</v>
          </cell>
        </row>
        <row r="85">
          <cell r="B85"/>
          <cell r="C85">
            <v>2</v>
          </cell>
          <cell r="D85">
            <v>2</v>
          </cell>
          <cell r="E85">
            <v>26</v>
          </cell>
        </row>
        <row r="86">
          <cell r="B86"/>
          <cell r="C86">
            <v>4</v>
          </cell>
          <cell r="D86">
            <v>4</v>
          </cell>
          <cell r="E86">
            <v>52</v>
          </cell>
        </row>
        <row r="87">
          <cell r="B87"/>
          <cell r="C87"/>
          <cell r="E87"/>
        </row>
        <row r="88">
          <cell r="B88"/>
          <cell r="C88">
            <v>13</v>
          </cell>
          <cell r="E88"/>
        </row>
        <row r="89">
          <cell r="B89"/>
          <cell r="C89">
            <v>1</v>
          </cell>
          <cell r="E89"/>
        </row>
        <row r="90">
          <cell r="B90"/>
          <cell r="C90"/>
          <cell r="E90"/>
        </row>
        <row r="91">
          <cell r="B91"/>
          <cell r="C91" t="str">
            <v>Zählerart</v>
          </cell>
          <cell r="E91" t="str">
            <v>ÄZ
der Zählerart</v>
          </cell>
        </row>
        <row r="92">
          <cell r="B92"/>
          <cell r="C92" t="str">
            <v>WE</v>
          </cell>
          <cell r="E92">
            <v>1</v>
          </cell>
        </row>
        <row r="93">
          <cell r="B93"/>
          <cell r="C93" t="str">
            <v>WZ</v>
          </cell>
          <cell r="E93">
            <v>1.25</v>
          </cell>
        </row>
        <row r="94">
          <cell r="B94"/>
          <cell r="C94" t="str">
            <v>WXE</v>
          </cell>
          <cell r="E94">
            <v>1.25</v>
          </cell>
        </row>
        <row r="95">
          <cell r="B95"/>
          <cell r="C95" t="str">
            <v>WXZ</v>
          </cell>
          <cell r="E95">
            <v>1.25</v>
          </cell>
        </row>
        <row r="96">
          <cell r="B96"/>
          <cell r="C96" t="str">
            <v>DE</v>
          </cell>
          <cell r="E96">
            <v>1</v>
          </cell>
        </row>
        <row r="97">
          <cell r="B97"/>
          <cell r="C97" t="str">
            <v>DZ</v>
          </cell>
          <cell r="E97">
            <v>1.25</v>
          </cell>
        </row>
        <row r="98">
          <cell r="B98"/>
          <cell r="C98" t="str">
            <v>DX (smart-meter light)</v>
          </cell>
          <cell r="E98">
            <v>1.25</v>
          </cell>
        </row>
        <row r="99">
          <cell r="B99"/>
          <cell r="C99" t="str">
            <v>Prepayment</v>
          </cell>
          <cell r="E99">
            <v>1.25</v>
          </cell>
        </row>
        <row r="100">
          <cell r="B100"/>
          <cell r="C100" t="str">
            <v>LZ</v>
          </cell>
          <cell r="E100">
            <v>2</v>
          </cell>
        </row>
        <row r="101">
          <cell r="B101"/>
          <cell r="C101" t="str">
            <v>DEW</v>
          </cell>
          <cell r="E101">
            <v>3</v>
          </cell>
        </row>
        <row r="102">
          <cell r="B102"/>
          <cell r="C102" t="str">
            <v>DZW</v>
          </cell>
          <cell r="E102">
            <v>3</v>
          </cell>
        </row>
        <row r="103">
          <cell r="B103"/>
          <cell r="C103" t="str">
            <v>LZW</v>
          </cell>
          <cell r="E103">
            <v>4</v>
          </cell>
        </row>
        <row r="104">
          <cell r="B104"/>
          <cell r="C104"/>
          <cell r="E104"/>
        </row>
        <row r="105">
          <cell r="B105"/>
          <cell r="C105"/>
          <cell r="E105"/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B120"/>
          <cell r="C120" t="str">
            <v>RLM</v>
          </cell>
          <cell r="E120" t="str">
            <v>für Zähler ohne MSB</v>
          </cell>
        </row>
        <row r="121">
          <cell r="B121"/>
          <cell r="C121">
            <v>1515266.2643105057</v>
          </cell>
          <cell r="E121">
            <v>0</v>
          </cell>
        </row>
        <row r="122">
          <cell r="B122"/>
          <cell r="C122">
            <v>475481.55424633523</v>
          </cell>
          <cell r="E122">
            <v>0</v>
          </cell>
        </row>
        <row r="123">
          <cell r="B123"/>
          <cell r="C123">
            <v>41639.996243070607</v>
          </cell>
          <cell r="E123"/>
        </row>
        <row r="124">
          <cell r="B124"/>
          <cell r="C124">
            <v>0</v>
          </cell>
          <cell r="E124"/>
        </row>
        <row r="125">
          <cell r="C125">
            <v>0</v>
          </cell>
          <cell r="E125"/>
        </row>
        <row r="126">
          <cell r="B126"/>
          <cell r="C126">
            <v>2032387.8147999116</v>
          </cell>
          <cell r="E126">
            <v>0</v>
          </cell>
        </row>
        <row r="133">
          <cell r="E133"/>
        </row>
        <row r="137">
          <cell r="R137">
            <v>214.54</v>
          </cell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6">
          <cell r="C156" t="str">
            <v>Aufteilung OPEX</v>
          </cell>
          <cell r="E156"/>
        </row>
        <row r="157">
          <cell r="C157"/>
          <cell r="E157" t="str">
            <v>OPEX</v>
          </cell>
        </row>
        <row r="158">
          <cell r="C158"/>
          <cell r="E158" t="str">
            <v>MSB</v>
          </cell>
        </row>
        <row r="159">
          <cell r="C159" t="str">
            <v>RLM HS</v>
          </cell>
          <cell r="E159">
            <v>26945.98131093448</v>
          </cell>
        </row>
        <row r="160">
          <cell r="C160" t="str">
            <v>RLM MS</v>
          </cell>
          <cell r="E160">
            <v>450750.7903115878</v>
          </cell>
        </row>
        <row r="161">
          <cell r="C161" t="str">
            <v>RLM NS</v>
          </cell>
          <cell r="E161">
            <v>1358889.800154736</v>
          </cell>
        </row>
        <row r="162">
          <cell r="C162" t="str">
            <v>SLP NS</v>
          </cell>
          <cell r="E162">
            <v>3432467.2682227404</v>
          </cell>
        </row>
        <row r="163">
          <cell r="C163" t="str">
            <v>Wandler_NS_SLP</v>
          </cell>
          <cell r="E163">
            <v>0</v>
          </cell>
        </row>
        <row r="164">
          <cell r="C164"/>
          <cell r="E164"/>
        </row>
        <row r="165">
          <cell r="C165" t="str">
            <v>Summe OPEX</v>
          </cell>
          <cell r="E165">
            <v>5269053.84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26945.98131093448</v>
          </cell>
        </row>
        <row r="176">
          <cell r="E176">
            <v>450750.7903115878</v>
          </cell>
        </row>
        <row r="177">
          <cell r="E177">
            <v>1358889.800154736</v>
          </cell>
        </row>
        <row r="178">
          <cell r="E178">
            <v>3432467.2682227404</v>
          </cell>
        </row>
        <row r="179">
          <cell r="E179"/>
        </row>
        <row r="180">
          <cell r="E180">
            <v>5269053.84</v>
          </cell>
        </row>
      </sheetData>
      <sheetData sheetId="52"/>
      <sheetData sheetId="53"/>
      <sheetData sheetId="54">
        <row r="7">
          <cell r="J7">
            <v>3.15</v>
          </cell>
        </row>
        <row r="12">
          <cell r="J12">
            <v>201.67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37">
          <cell r="E37">
            <v>519.44000000000005</v>
          </cell>
        </row>
        <row r="54">
          <cell r="E54">
            <v>237.12</v>
          </cell>
        </row>
        <row r="71">
          <cell r="E71">
            <v>23.04</v>
          </cell>
        </row>
      </sheetData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bG Standardleistungen"/>
      <sheetName val="20231031 PB Entgelte Messstelle"/>
    </sheetNames>
    <definedNames>
      <definedName name="Laufzeit"/>
      <definedName name="Raten_pro_Jahr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Netzebene Text</v>
          </cell>
        </row>
      </sheetData>
      <sheetData sheetId="5">
        <row r="21">
          <cell r="B21">
            <v>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BF3-F7D2-4221-AF2A-7EC165A8B7D8}">
  <sheetPr>
    <tabColor theme="4" tint="-0.249977111117893"/>
    <pageSetUpPr fitToPage="1"/>
  </sheetPr>
  <dimension ref="A1:G172"/>
  <sheetViews>
    <sheetView tabSelected="1" view="pageLayout" zoomScaleNormal="70" workbookViewId="0">
      <selection activeCell="E24" sqref="E24"/>
    </sheetView>
  </sheetViews>
  <sheetFormatPr baseColWidth="10" defaultColWidth="11.53515625" defaultRowHeight="15.5" outlineLevelRow="1" x14ac:dyDescent="0.35"/>
  <cols>
    <col min="1" max="1" width="2.765625" style="8" customWidth="1"/>
    <col min="2" max="2" width="23.765625" style="9" customWidth="1"/>
    <col min="3" max="3" width="4.07421875" style="3" customWidth="1"/>
    <col min="4" max="4" width="20.765625" style="4" customWidth="1"/>
    <col min="5" max="5" width="95.53515625" style="4" customWidth="1"/>
    <col min="6" max="6" width="12.07421875" style="4" customWidth="1"/>
    <col min="7" max="7" width="26.765625" style="10" customWidth="1"/>
    <col min="8" max="168" width="11.53515625" style="7"/>
    <col min="169" max="169" width="19.765625" style="7" customWidth="1"/>
    <col min="170" max="170" width="10.765625" style="7" customWidth="1"/>
    <col min="171" max="171" width="17.07421875" style="7" customWidth="1"/>
    <col min="172" max="172" width="17.765625" style="7" customWidth="1"/>
    <col min="173" max="173" width="12.765625" style="7" customWidth="1"/>
    <col min="174" max="174" width="13.07421875" style="7" customWidth="1"/>
    <col min="175" max="175" width="16.07421875" style="7" customWidth="1"/>
    <col min="176" max="176" width="13.07421875" style="7" customWidth="1"/>
    <col min="177" max="177" width="13.53515625" style="7" customWidth="1"/>
    <col min="178" max="178" width="6.07421875" style="7" customWidth="1"/>
    <col min="179" max="179" width="29.765625" style="7" customWidth="1"/>
    <col min="180" max="180" width="18" style="7" customWidth="1"/>
    <col min="181" max="424" width="11.53515625" style="7"/>
    <col min="425" max="425" width="19.765625" style="7" customWidth="1"/>
    <col min="426" max="426" width="10.765625" style="7" customWidth="1"/>
    <col min="427" max="427" width="17.07421875" style="7" customWidth="1"/>
    <col min="428" max="428" width="17.765625" style="7" customWidth="1"/>
    <col min="429" max="429" width="12.765625" style="7" customWidth="1"/>
    <col min="430" max="430" width="13.07421875" style="7" customWidth="1"/>
    <col min="431" max="431" width="16.07421875" style="7" customWidth="1"/>
    <col min="432" max="432" width="13.07421875" style="7" customWidth="1"/>
    <col min="433" max="433" width="13.53515625" style="7" customWidth="1"/>
    <col min="434" max="434" width="6.07421875" style="7" customWidth="1"/>
    <col min="435" max="435" width="29.765625" style="7" customWidth="1"/>
    <col min="436" max="436" width="18" style="7" customWidth="1"/>
    <col min="437" max="680" width="11.53515625" style="7"/>
    <col min="681" max="681" width="19.765625" style="7" customWidth="1"/>
    <col min="682" max="682" width="10.765625" style="7" customWidth="1"/>
    <col min="683" max="683" width="17.07421875" style="7" customWidth="1"/>
    <col min="684" max="684" width="17.765625" style="7" customWidth="1"/>
    <col min="685" max="685" width="12.765625" style="7" customWidth="1"/>
    <col min="686" max="686" width="13.07421875" style="7" customWidth="1"/>
    <col min="687" max="687" width="16.07421875" style="7" customWidth="1"/>
    <col min="688" max="688" width="13.07421875" style="7" customWidth="1"/>
    <col min="689" max="689" width="13.53515625" style="7" customWidth="1"/>
    <col min="690" max="690" width="6.07421875" style="7" customWidth="1"/>
    <col min="691" max="691" width="29.765625" style="7" customWidth="1"/>
    <col min="692" max="692" width="18" style="7" customWidth="1"/>
    <col min="693" max="936" width="11.53515625" style="7"/>
    <col min="937" max="937" width="19.765625" style="7" customWidth="1"/>
    <col min="938" max="938" width="10.765625" style="7" customWidth="1"/>
    <col min="939" max="939" width="17.07421875" style="7" customWidth="1"/>
    <col min="940" max="940" width="17.765625" style="7" customWidth="1"/>
    <col min="941" max="941" width="12.765625" style="7" customWidth="1"/>
    <col min="942" max="942" width="13.07421875" style="7" customWidth="1"/>
    <col min="943" max="943" width="16.07421875" style="7" customWidth="1"/>
    <col min="944" max="944" width="13.07421875" style="7" customWidth="1"/>
    <col min="945" max="945" width="13.53515625" style="7" customWidth="1"/>
    <col min="946" max="946" width="6.07421875" style="7" customWidth="1"/>
    <col min="947" max="947" width="29.765625" style="7" customWidth="1"/>
    <col min="948" max="948" width="18" style="7" customWidth="1"/>
    <col min="949" max="1192" width="11.53515625" style="7"/>
    <col min="1193" max="1193" width="19.765625" style="7" customWidth="1"/>
    <col min="1194" max="1194" width="10.765625" style="7" customWidth="1"/>
    <col min="1195" max="1195" width="17.07421875" style="7" customWidth="1"/>
    <col min="1196" max="1196" width="17.765625" style="7" customWidth="1"/>
    <col min="1197" max="1197" width="12.765625" style="7" customWidth="1"/>
    <col min="1198" max="1198" width="13.07421875" style="7" customWidth="1"/>
    <col min="1199" max="1199" width="16.07421875" style="7" customWidth="1"/>
    <col min="1200" max="1200" width="13.07421875" style="7" customWidth="1"/>
    <col min="1201" max="1201" width="13.53515625" style="7" customWidth="1"/>
    <col min="1202" max="1202" width="6.07421875" style="7" customWidth="1"/>
    <col min="1203" max="1203" width="29.765625" style="7" customWidth="1"/>
    <col min="1204" max="1204" width="18" style="7" customWidth="1"/>
    <col min="1205" max="1448" width="11.53515625" style="7"/>
    <col min="1449" max="1449" width="19.765625" style="7" customWidth="1"/>
    <col min="1450" max="1450" width="10.765625" style="7" customWidth="1"/>
    <col min="1451" max="1451" width="17.07421875" style="7" customWidth="1"/>
    <col min="1452" max="1452" width="17.765625" style="7" customWidth="1"/>
    <col min="1453" max="1453" width="12.765625" style="7" customWidth="1"/>
    <col min="1454" max="1454" width="13.07421875" style="7" customWidth="1"/>
    <col min="1455" max="1455" width="16.07421875" style="7" customWidth="1"/>
    <col min="1456" max="1456" width="13.07421875" style="7" customWidth="1"/>
    <col min="1457" max="1457" width="13.53515625" style="7" customWidth="1"/>
    <col min="1458" max="1458" width="6.07421875" style="7" customWidth="1"/>
    <col min="1459" max="1459" width="29.765625" style="7" customWidth="1"/>
    <col min="1460" max="1460" width="18" style="7" customWidth="1"/>
    <col min="1461" max="1704" width="11.53515625" style="7"/>
    <col min="1705" max="1705" width="19.765625" style="7" customWidth="1"/>
    <col min="1706" max="1706" width="10.765625" style="7" customWidth="1"/>
    <col min="1707" max="1707" width="17.07421875" style="7" customWidth="1"/>
    <col min="1708" max="1708" width="17.765625" style="7" customWidth="1"/>
    <col min="1709" max="1709" width="12.765625" style="7" customWidth="1"/>
    <col min="1710" max="1710" width="13.07421875" style="7" customWidth="1"/>
    <col min="1711" max="1711" width="16.07421875" style="7" customWidth="1"/>
    <col min="1712" max="1712" width="13.07421875" style="7" customWidth="1"/>
    <col min="1713" max="1713" width="13.53515625" style="7" customWidth="1"/>
    <col min="1714" max="1714" width="6.07421875" style="7" customWidth="1"/>
    <col min="1715" max="1715" width="29.765625" style="7" customWidth="1"/>
    <col min="1716" max="1716" width="18" style="7" customWidth="1"/>
    <col min="1717" max="1960" width="11.53515625" style="7"/>
    <col min="1961" max="1961" width="19.765625" style="7" customWidth="1"/>
    <col min="1962" max="1962" width="10.765625" style="7" customWidth="1"/>
    <col min="1963" max="1963" width="17.07421875" style="7" customWidth="1"/>
    <col min="1964" max="1964" width="17.765625" style="7" customWidth="1"/>
    <col min="1965" max="1965" width="12.765625" style="7" customWidth="1"/>
    <col min="1966" max="1966" width="13.07421875" style="7" customWidth="1"/>
    <col min="1967" max="1967" width="16.07421875" style="7" customWidth="1"/>
    <col min="1968" max="1968" width="13.07421875" style="7" customWidth="1"/>
    <col min="1969" max="1969" width="13.53515625" style="7" customWidth="1"/>
    <col min="1970" max="1970" width="6.07421875" style="7" customWidth="1"/>
    <col min="1971" max="1971" width="29.765625" style="7" customWidth="1"/>
    <col min="1972" max="1972" width="18" style="7" customWidth="1"/>
    <col min="1973" max="2216" width="11.53515625" style="7"/>
    <col min="2217" max="2217" width="19.765625" style="7" customWidth="1"/>
    <col min="2218" max="2218" width="10.765625" style="7" customWidth="1"/>
    <col min="2219" max="2219" width="17.07421875" style="7" customWidth="1"/>
    <col min="2220" max="2220" width="17.765625" style="7" customWidth="1"/>
    <col min="2221" max="2221" width="12.765625" style="7" customWidth="1"/>
    <col min="2222" max="2222" width="13.07421875" style="7" customWidth="1"/>
    <col min="2223" max="2223" width="16.07421875" style="7" customWidth="1"/>
    <col min="2224" max="2224" width="13.07421875" style="7" customWidth="1"/>
    <col min="2225" max="2225" width="13.53515625" style="7" customWidth="1"/>
    <col min="2226" max="2226" width="6.07421875" style="7" customWidth="1"/>
    <col min="2227" max="2227" width="29.765625" style="7" customWidth="1"/>
    <col min="2228" max="2228" width="18" style="7" customWidth="1"/>
    <col min="2229" max="2472" width="11.53515625" style="7"/>
    <col min="2473" max="2473" width="19.765625" style="7" customWidth="1"/>
    <col min="2474" max="2474" width="10.765625" style="7" customWidth="1"/>
    <col min="2475" max="2475" width="17.07421875" style="7" customWidth="1"/>
    <col min="2476" max="2476" width="17.765625" style="7" customWidth="1"/>
    <col min="2477" max="2477" width="12.765625" style="7" customWidth="1"/>
    <col min="2478" max="2478" width="13.07421875" style="7" customWidth="1"/>
    <col min="2479" max="2479" width="16.07421875" style="7" customWidth="1"/>
    <col min="2480" max="2480" width="13.07421875" style="7" customWidth="1"/>
    <col min="2481" max="2481" width="13.53515625" style="7" customWidth="1"/>
    <col min="2482" max="2482" width="6.07421875" style="7" customWidth="1"/>
    <col min="2483" max="2483" width="29.765625" style="7" customWidth="1"/>
    <col min="2484" max="2484" width="18" style="7" customWidth="1"/>
    <col min="2485" max="2728" width="11.53515625" style="7"/>
    <col min="2729" max="2729" width="19.765625" style="7" customWidth="1"/>
    <col min="2730" max="2730" width="10.765625" style="7" customWidth="1"/>
    <col min="2731" max="2731" width="17.07421875" style="7" customWidth="1"/>
    <col min="2732" max="2732" width="17.765625" style="7" customWidth="1"/>
    <col min="2733" max="2733" width="12.765625" style="7" customWidth="1"/>
    <col min="2734" max="2734" width="13.07421875" style="7" customWidth="1"/>
    <col min="2735" max="2735" width="16.07421875" style="7" customWidth="1"/>
    <col min="2736" max="2736" width="13.07421875" style="7" customWidth="1"/>
    <col min="2737" max="2737" width="13.53515625" style="7" customWidth="1"/>
    <col min="2738" max="2738" width="6.07421875" style="7" customWidth="1"/>
    <col min="2739" max="2739" width="29.765625" style="7" customWidth="1"/>
    <col min="2740" max="2740" width="18" style="7" customWidth="1"/>
    <col min="2741" max="2984" width="11.53515625" style="7"/>
    <col min="2985" max="2985" width="19.765625" style="7" customWidth="1"/>
    <col min="2986" max="2986" width="10.765625" style="7" customWidth="1"/>
    <col min="2987" max="2987" width="17.07421875" style="7" customWidth="1"/>
    <col min="2988" max="2988" width="17.765625" style="7" customWidth="1"/>
    <col min="2989" max="2989" width="12.765625" style="7" customWidth="1"/>
    <col min="2990" max="2990" width="13.07421875" style="7" customWidth="1"/>
    <col min="2991" max="2991" width="16.07421875" style="7" customWidth="1"/>
    <col min="2992" max="2992" width="13.07421875" style="7" customWidth="1"/>
    <col min="2993" max="2993" width="13.53515625" style="7" customWidth="1"/>
    <col min="2994" max="2994" width="6.07421875" style="7" customWidth="1"/>
    <col min="2995" max="2995" width="29.765625" style="7" customWidth="1"/>
    <col min="2996" max="2996" width="18" style="7" customWidth="1"/>
    <col min="2997" max="3240" width="11.53515625" style="7"/>
    <col min="3241" max="3241" width="19.765625" style="7" customWidth="1"/>
    <col min="3242" max="3242" width="10.765625" style="7" customWidth="1"/>
    <col min="3243" max="3243" width="17.07421875" style="7" customWidth="1"/>
    <col min="3244" max="3244" width="17.765625" style="7" customWidth="1"/>
    <col min="3245" max="3245" width="12.765625" style="7" customWidth="1"/>
    <col min="3246" max="3246" width="13.07421875" style="7" customWidth="1"/>
    <col min="3247" max="3247" width="16.07421875" style="7" customWidth="1"/>
    <col min="3248" max="3248" width="13.07421875" style="7" customWidth="1"/>
    <col min="3249" max="3249" width="13.53515625" style="7" customWidth="1"/>
    <col min="3250" max="3250" width="6.07421875" style="7" customWidth="1"/>
    <col min="3251" max="3251" width="29.765625" style="7" customWidth="1"/>
    <col min="3252" max="3252" width="18" style="7" customWidth="1"/>
    <col min="3253" max="3496" width="11.53515625" style="7"/>
    <col min="3497" max="3497" width="19.765625" style="7" customWidth="1"/>
    <col min="3498" max="3498" width="10.765625" style="7" customWidth="1"/>
    <col min="3499" max="3499" width="17.07421875" style="7" customWidth="1"/>
    <col min="3500" max="3500" width="17.765625" style="7" customWidth="1"/>
    <col min="3501" max="3501" width="12.765625" style="7" customWidth="1"/>
    <col min="3502" max="3502" width="13.07421875" style="7" customWidth="1"/>
    <col min="3503" max="3503" width="16.07421875" style="7" customWidth="1"/>
    <col min="3504" max="3504" width="13.07421875" style="7" customWidth="1"/>
    <col min="3505" max="3505" width="13.53515625" style="7" customWidth="1"/>
    <col min="3506" max="3506" width="6.07421875" style="7" customWidth="1"/>
    <col min="3507" max="3507" width="29.765625" style="7" customWidth="1"/>
    <col min="3508" max="3508" width="18" style="7" customWidth="1"/>
    <col min="3509" max="3752" width="11.53515625" style="7"/>
    <col min="3753" max="3753" width="19.765625" style="7" customWidth="1"/>
    <col min="3754" max="3754" width="10.765625" style="7" customWidth="1"/>
    <col min="3755" max="3755" width="17.07421875" style="7" customWidth="1"/>
    <col min="3756" max="3756" width="17.765625" style="7" customWidth="1"/>
    <col min="3757" max="3757" width="12.765625" style="7" customWidth="1"/>
    <col min="3758" max="3758" width="13.07421875" style="7" customWidth="1"/>
    <col min="3759" max="3759" width="16.07421875" style="7" customWidth="1"/>
    <col min="3760" max="3760" width="13.07421875" style="7" customWidth="1"/>
    <col min="3761" max="3761" width="13.53515625" style="7" customWidth="1"/>
    <col min="3762" max="3762" width="6.07421875" style="7" customWidth="1"/>
    <col min="3763" max="3763" width="29.765625" style="7" customWidth="1"/>
    <col min="3764" max="3764" width="18" style="7" customWidth="1"/>
    <col min="3765" max="4008" width="11.53515625" style="7"/>
    <col min="4009" max="4009" width="19.765625" style="7" customWidth="1"/>
    <col min="4010" max="4010" width="10.765625" style="7" customWidth="1"/>
    <col min="4011" max="4011" width="17.07421875" style="7" customWidth="1"/>
    <col min="4012" max="4012" width="17.765625" style="7" customWidth="1"/>
    <col min="4013" max="4013" width="12.765625" style="7" customWidth="1"/>
    <col min="4014" max="4014" width="13.07421875" style="7" customWidth="1"/>
    <col min="4015" max="4015" width="16.07421875" style="7" customWidth="1"/>
    <col min="4016" max="4016" width="13.07421875" style="7" customWidth="1"/>
    <col min="4017" max="4017" width="13.53515625" style="7" customWidth="1"/>
    <col min="4018" max="4018" width="6.07421875" style="7" customWidth="1"/>
    <col min="4019" max="4019" width="29.765625" style="7" customWidth="1"/>
    <col min="4020" max="4020" width="18" style="7" customWidth="1"/>
    <col min="4021" max="4264" width="11.53515625" style="7"/>
    <col min="4265" max="4265" width="19.765625" style="7" customWidth="1"/>
    <col min="4266" max="4266" width="10.765625" style="7" customWidth="1"/>
    <col min="4267" max="4267" width="17.07421875" style="7" customWidth="1"/>
    <col min="4268" max="4268" width="17.765625" style="7" customWidth="1"/>
    <col min="4269" max="4269" width="12.765625" style="7" customWidth="1"/>
    <col min="4270" max="4270" width="13.07421875" style="7" customWidth="1"/>
    <col min="4271" max="4271" width="16.07421875" style="7" customWidth="1"/>
    <col min="4272" max="4272" width="13.07421875" style="7" customWidth="1"/>
    <col min="4273" max="4273" width="13.53515625" style="7" customWidth="1"/>
    <col min="4274" max="4274" width="6.07421875" style="7" customWidth="1"/>
    <col min="4275" max="4275" width="29.765625" style="7" customWidth="1"/>
    <col min="4276" max="4276" width="18" style="7" customWidth="1"/>
    <col min="4277" max="4520" width="11.53515625" style="7"/>
    <col min="4521" max="4521" width="19.765625" style="7" customWidth="1"/>
    <col min="4522" max="4522" width="10.765625" style="7" customWidth="1"/>
    <col min="4523" max="4523" width="17.07421875" style="7" customWidth="1"/>
    <col min="4524" max="4524" width="17.765625" style="7" customWidth="1"/>
    <col min="4525" max="4525" width="12.765625" style="7" customWidth="1"/>
    <col min="4526" max="4526" width="13.07421875" style="7" customWidth="1"/>
    <col min="4527" max="4527" width="16.07421875" style="7" customWidth="1"/>
    <col min="4528" max="4528" width="13.07421875" style="7" customWidth="1"/>
    <col min="4529" max="4529" width="13.53515625" style="7" customWidth="1"/>
    <col min="4530" max="4530" width="6.07421875" style="7" customWidth="1"/>
    <col min="4531" max="4531" width="29.765625" style="7" customWidth="1"/>
    <col min="4532" max="4532" width="18" style="7" customWidth="1"/>
    <col min="4533" max="4776" width="11.53515625" style="7"/>
    <col min="4777" max="4777" width="19.765625" style="7" customWidth="1"/>
    <col min="4778" max="4778" width="10.765625" style="7" customWidth="1"/>
    <col min="4779" max="4779" width="17.07421875" style="7" customWidth="1"/>
    <col min="4780" max="4780" width="17.765625" style="7" customWidth="1"/>
    <col min="4781" max="4781" width="12.765625" style="7" customWidth="1"/>
    <col min="4782" max="4782" width="13.07421875" style="7" customWidth="1"/>
    <col min="4783" max="4783" width="16.07421875" style="7" customWidth="1"/>
    <col min="4784" max="4784" width="13.07421875" style="7" customWidth="1"/>
    <col min="4785" max="4785" width="13.53515625" style="7" customWidth="1"/>
    <col min="4786" max="4786" width="6.07421875" style="7" customWidth="1"/>
    <col min="4787" max="4787" width="29.765625" style="7" customWidth="1"/>
    <col min="4788" max="4788" width="18" style="7" customWidth="1"/>
    <col min="4789" max="5032" width="11.53515625" style="7"/>
    <col min="5033" max="5033" width="19.765625" style="7" customWidth="1"/>
    <col min="5034" max="5034" width="10.765625" style="7" customWidth="1"/>
    <col min="5035" max="5035" width="17.07421875" style="7" customWidth="1"/>
    <col min="5036" max="5036" width="17.765625" style="7" customWidth="1"/>
    <col min="5037" max="5037" width="12.765625" style="7" customWidth="1"/>
    <col min="5038" max="5038" width="13.07421875" style="7" customWidth="1"/>
    <col min="5039" max="5039" width="16.07421875" style="7" customWidth="1"/>
    <col min="5040" max="5040" width="13.07421875" style="7" customWidth="1"/>
    <col min="5041" max="5041" width="13.53515625" style="7" customWidth="1"/>
    <col min="5042" max="5042" width="6.07421875" style="7" customWidth="1"/>
    <col min="5043" max="5043" width="29.765625" style="7" customWidth="1"/>
    <col min="5044" max="5044" width="18" style="7" customWidth="1"/>
    <col min="5045" max="5288" width="11.53515625" style="7"/>
    <col min="5289" max="5289" width="19.765625" style="7" customWidth="1"/>
    <col min="5290" max="5290" width="10.765625" style="7" customWidth="1"/>
    <col min="5291" max="5291" width="17.07421875" style="7" customWidth="1"/>
    <col min="5292" max="5292" width="17.765625" style="7" customWidth="1"/>
    <col min="5293" max="5293" width="12.765625" style="7" customWidth="1"/>
    <col min="5294" max="5294" width="13.07421875" style="7" customWidth="1"/>
    <col min="5295" max="5295" width="16.07421875" style="7" customWidth="1"/>
    <col min="5296" max="5296" width="13.07421875" style="7" customWidth="1"/>
    <col min="5297" max="5297" width="13.53515625" style="7" customWidth="1"/>
    <col min="5298" max="5298" width="6.07421875" style="7" customWidth="1"/>
    <col min="5299" max="5299" width="29.765625" style="7" customWidth="1"/>
    <col min="5300" max="5300" width="18" style="7" customWidth="1"/>
    <col min="5301" max="5544" width="11.53515625" style="7"/>
    <col min="5545" max="5545" width="19.765625" style="7" customWidth="1"/>
    <col min="5546" max="5546" width="10.765625" style="7" customWidth="1"/>
    <col min="5547" max="5547" width="17.07421875" style="7" customWidth="1"/>
    <col min="5548" max="5548" width="17.765625" style="7" customWidth="1"/>
    <col min="5549" max="5549" width="12.765625" style="7" customWidth="1"/>
    <col min="5550" max="5550" width="13.07421875" style="7" customWidth="1"/>
    <col min="5551" max="5551" width="16.07421875" style="7" customWidth="1"/>
    <col min="5552" max="5552" width="13.07421875" style="7" customWidth="1"/>
    <col min="5553" max="5553" width="13.53515625" style="7" customWidth="1"/>
    <col min="5554" max="5554" width="6.07421875" style="7" customWidth="1"/>
    <col min="5555" max="5555" width="29.765625" style="7" customWidth="1"/>
    <col min="5556" max="5556" width="18" style="7" customWidth="1"/>
    <col min="5557" max="5800" width="11.53515625" style="7"/>
    <col min="5801" max="5801" width="19.765625" style="7" customWidth="1"/>
    <col min="5802" max="5802" width="10.765625" style="7" customWidth="1"/>
    <col min="5803" max="5803" width="17.07421875" style="7" customWidth="1"/>
    <col min="5804" max="5804" width="17.765625" style="7" customWidth="1"/>
    <col min="5805" max="5805" width="12.765625" style="7" customWidth="1"/>
    <col min="5806" max="5806" width="13.07421875" style="7" customWidth="1"/>
    <col min="5807" max="5807" width="16.07421875" style="7" customWidth="1"/>
    <col min="5808" max="5808" width="13.07421875" style="7" customWidth="1"/>
    <col min="5809" max="5809" width="13.53515625" style="7" customWidth="1"/>
    <col min="5810" max="5810" width="6.07421875" style="7" customWidth="1"/>
    <col min="5811" max="5811" width="29.765625" style="7" customWidth="1"/>
    <col min="5812" max="5812" width="18" style="7" customWidth="1"/>
    <col min="5813" max="6056" width="11.53515625" style="7"/>
    <col min="6057" max="6057" width="19.765625" style="7" customWidth="1"/>
    <col min="6058" max="6058" width="10.765625" style="7" customWidth="1"/>
    <col min="6059" max="6059" width="17.07421875" style="7" customWidth="1"/>
    <col min="6060" max="6060" width="17.765625" style="7" customWidth="1"/>
    <col min="6061" max="6061" width="12.765625" style="7" customWidth="1"/>
    <col min="6062" max="6062" width="13.07421875" style="7" customWidth="1"/>
    <col min="6063" max="6063" width="16.07421875" style="7" customWidth="1"/>
    <col min="6064" max="6064" width="13.07421875" style="7" customWidth="1"/>
    <col min="6065" max="6065" width="13.53515625" style="7" customWidth="1"/>
    <col min="6066" max="6066" width="6.07421875" style="7" customWidth="1"/>
    <col min="6067" max="6067" width="29.765625" style="7" customWidth="1"/>
    <col min="6068" max="6068" width="18" style="7" customWidth="1"/>
    <col min="6069" max="6312" width="11.53515625" style="7"/>
    <col min="6313" max="6313" width="19.765625" style="7" customWidth="1"/>
    <col min="6314" max="6314" width="10.765625" style="7" customWidth="1"/>
    <col min="6315" max="6315" width="17.07421875" style="7" customWidth="1"/>
    <col min="6316" max="6316" width="17.765625" style="7" customWidth="1"/>
    <col min="6317" max="6317" width="12.765625" style="7" customWidth="1"/>
    <col min="6318" max="6318" width="13.07421875" style="7" customWidth="1"/>
    <col min="6319" max="6319" width="16.07421875" style="7" customWidth="1"/>
    <col min="6320" max="6320" width="13.07421875" style="7" customWidth="1"/>
    <col min="6321" max="6321" width="13.53515625" style="7" customWidth="1"/>
    <col min="6322" max="6322" width="6.07421875" style="7" customWidth="1"/>
    <col min="6323" max="6323" width="29.765625" style="7" customWidth="1"/>
    <col min="6324" max="6324" width="18" style="7" customWidth="1"/>
    <col min="6325" max="6568" width="11.53515625" style="7"/>
    <col min="6569" max="6569" width="19.765625" style="7" customWidth="1"/>
    <col min="6570" max="6570" width="10.765625" style="7" customWidth="1"/>
    <col min="6571" max="6571" width="17.07421875" style="7" customWidth="1"/>
    <col min="6572" max="6572" width="17.765625" style="7" customWidth="1"/>
    <col min="6573" max="6573" width="12.765625" style="7" customWidth="1"/>
    <col min="6574" max="6574" width="13.07421875" style="7" customWidth="1"/>
    <col min="6575" max="6575" width="16.07421875" style="7" customWidth="1"/>
    <col min="6576" max="6576" width="13.07421875" style="7" customWidth="1"/>
    <col min="6577" max="6577" width="13.53515625" style="7" customWidth="1"/>
    <col min="6578" max="6578" width="6.07421875" style="7" customWidth="1"/>
    <col min="6579" max="6579" width="29.765625" style="7" customWidth="1"/>
    <col min="6580" max="6580" width="18" style="7" customWidth="1"/>
    <col min="6581" max="6824" width="11.53515625" style="7"/>
    <col min="6825" max="6825" width="19.765625" style="7" customWidth="1"/>
    <col min="6826" max="6826" width="10.765625" style="7" customWidth="1"/>
    <col min="6827" max="6827" width="17.07421875" style="7" customWidth="1"/>
    <col min="6828" max="6828" width="17.765625" style="7" customWidth="1"/>
    <col min="6829" max="6829" width="12.765625" style="7" customWidth="1"/>
    <col min="6830" max="6830" width="13.07421875" style="7" customWidth="1"/>
    <col min="6831" max="6831" width="16.07421875" style="7" customWidth="1"/>
    <col min="6832" max="6832" width="13.07421875" style="7" customWidth="1"/>
    <col min="6833" max="6833" width="13.53515625" style="7" customWidth="1"/>
    <col min="6834" max="6834" width="6.07421875" style="7" customWidth="1"/>
    <col min="6835" max="6835" width="29.765625" style="7" customWidth="1"/>
    <col min="6836" max="6836" width="18" style="7" customWidth="1"/>
    <col min="6837" max="7080" width="11.53515625" style="7"/>
    <col min="7081" max="7081" width="19.765625" style="7" customWidth="1"/>
    <col min="7082" max="7082" width="10.765625" style="7" customWidth="1"/>
    <col min="7083" max="7083" width="17.07421875" style="7" customWidth="1"/>
    <col min="7084" max="7084" width="17.765625" style="7" customWidth="1"/>
    <col min="7085" max="7085" width="12.765625" style="7" customWidth="1"/>
    <col min="7086" max="7086" width="13.07421875" style="7" customWidth="1"/>
    <col min="7087" max="7087" width="16.07421875" style="7" customWidth="1"/>
    <col min="7088" max="7088" width="13.07421875" style="7" customWidth="1"/>
    <col min="7089" max="7089" width="13.53515625" style="7" customWidth="1"/>
    <col min="7090" max="7090" width="6.07421875" style="7" customWidth="1"/>
    <col min="7091" max="7091" width="29.765625" style="7" customWidth="1"/>
    <col min="7092" max="7092" width="18" style="7" customWidth="1"/>
    <col min="7093" max="7336" width="11.53515625" style="7"/>
    <col min="7337" max="7337" width="19.765625" style="7" customWidth="1"/>
    <col min="7338" max="7338" width="10.765625" style="7" customWidth="1"/>
    <col min="7339" max="7339" width="17.07421875" style="7" customWidth="1"/>
    <col min="7340" max="7340" width="17.765625" style="7" customWidth="1"/>
    <col min="7341" max="7341" width="12.765625" style="7" customWidth="1"/>
    <col min="7342" max="7342" width="13.07421875" style="7" customWidth="1"/>
    <col min="7343" max="7343" width="16.07421875" style="7" customWidth="1"/>
    <col min="7344" max="7344" width="13.07421875" style="7" customWidth="1"/>
    <col min="7345" max="7345" width="13.53515625" style="7" customWidth="1"/>
    <col min="7346" max="7346" width="6.07421875" style="7" customWidth="1"/>
    <col min="7347" max="7347" width="29.765625" style="7" customWidth="1"/>
    <col min="7348" max="7348" width="18" style="7" customWidth="1"/>
    <col min="7349" max="7592" width="11.53515625" style="7"/>
    <col min="7593" max="7593" width="19.765625" style="7" customWidth="1"/>
    <col min="7594" max="7594" width="10.765625" style="7" customWidth="1"/>
    <col min="7595" max="7595" width="17.07421875" style="7" customWidth="1"/>
    <col min="7596" max="7596" width="17.765625" style="7" customWidth="1"/>
    <col min="7597" max="7597" width="12.765625" style="7" customWidth="1"/>
    <col min="7598" max="7598" width="13.07421875" style="7" customWidth="1"/>
    <col min="7599" max="7599" width="16.07421875" style="7" customWidth="1"/>
    <col min="7600" max="7600" width="13.07421875" style="7" customWidth="1"/>
    <col min="7601" max="7601" width="13.53515625" style="7" customWidth="1"/>
    <col min="7602" max="7602" width="6.07421875" style="7" customWidth="1"/>
    <col min="7603" max="7603" width="29.765625" style="7" customWidth="1"/>
    <col min="7604" max="7604" width="18" style="7" customWidth="1"/>
    <col min="7605" max="7848" width="11.53515625" style="7"/>
    <col min="7849" max="7849" width="19.765625" style="7" customWidth="1"/>
    <col min="7850" max="7850" width="10.765625" style="7" customWidth="1"/>
    <col min="7851" max="7851" width="17.07421875" style="7" customWidth="1"/>
    <col min="7852" max="7852" width="17.765625" style="7" customWidth="1"/>
    <col min="7853" max="7853" width="12.765625" style="7" customWidth="1"/>
    <col min="7854" max="7854" width="13.07421875" style="7" customWidth="1"/>
    <col min="7855" max="7855" width="16.07421875" style="7" customWidth="1"/>
    <col min="7856" max="7856" width="13.07421875" style="7" customWidth="1"/>
    <col min="7857" max="7857" width="13.53515625" style="7" customWidth="1"/>
    <col min="7858" max="7858" width="6.07421875" style="7" customWidth="1"/>
    <col min="7859" max="7859" width="29.765625" style="7" customWidth="1"/>
    <col min="7860" max="7860" width="18" style="7" customWidth="1"/>
    <col min="7861" max="8104" width="11.53515625" style="7"/>
    <col min="8105" max="8105" width="19.765625" style="7" customWidth="1"/>
    <col min="8106" max="8106" width="10.765625" style="7" customWidth="1"/>
    <col min="8107" max="8107" width="17.07421875" style="7" customWidth="1"/>
    <col min="8108" max="8108" width="17.765625" style="7" customWidth="1"/>
    <col min="8109" max="8109" width="12.765625" style="7" customWidth="1"/>
    <col min="8110" max="8110" width="13.07421875" style="7" customWidth="1"/>
    <col min="8111" max="8111" width="16.07421875" style="7" customWidth="1"/>
    <col min="8112" max="8112" width="13.07421875" style="7" customWidth="1"/>
    <col min="8113" max="8113" width="13.53515625" style="7" customWidth="1"/>
    <col min="8114" max="8114" width="6.07421875" style="7" customWidth="1"/>
    <col min="8115" max="8115" width="29.765625" style="7" customWidth="1"/>
    <col min="8116" max="8116" width="18" style="7" customWidth="1"/>
    <col min="8117" max="8360" width="11.53515625" style="7"/>
    <col min="8361" max="8361" width="19.765625" style="7" customWidth="1"/>
    <col min="8362" max="8362" width="10.765625" style="7" customWidth="1"/>
    <col min="8363" max="8363" width="17.07421875" style="7" customWidth="1"/>
    <col min="8364" max="8364" width="17.765625" style="7" customWidth="1"/>
    <col min="8365" max="8365" width="12.765625" style="7" customWidth="1"/>
    <col min="8366" max="8366" width="13.07421875" style="7" customWidth="1"/>
    <col min="8367" max="8367" width="16.07421875" style="7" customWidth="1"/>
    <col min="8368" max="8368" width="13.07421875" style="7" customWidth="1"/>
    <col min="8369" max="8369" width="13.53515625" style="7" customWidth="1"/>
    <col min="8370" max="8370" width="6.07421875" style="7" customWidth="1"/>
    <col min="8371" max="8371" width="29.765625" style="7" customWidth="1"/>
    <col min="8372" max="8372" width="18" style="7" customWidth="1"/>
    <col min="8373" max="8616" width="11.53515625" style="7"/>
    <col min="8617" max="8617" width="19.765625" style="7" customWidth="1"/>
    <col min="8618" max="8618" width="10.765625" style="7" customWidth="1"/>
    <col min="8619" max="8619" width="17.07421875" style="7" customWidth="1"/>
    <col min="8620" max="8620" width="17.765625" style="7" customWidth="1"/>
    <col min="8621" max="8621" width="12.765625" style="7" customWidth="1"/>
    <col min="8622" max="8622" width="13.07421875" style="7" customWidth="1"/>
    <col min="8623" max="8623" width="16.07421875" style="7" customWidth="1"/>
    <col min="8624" max="8624" width="13.07421875" style="7" customWidth="1"/>
    <col min="8625" max="8625" width="13.53515625" style="7" customWidth="1"/>
    <col min="8626" max="8626" width="6.07421875" style="7" customWidth="1"/>
    <col min="8627" max="8627" width="29.765625" style="7" customWidth="1"/>
    <col min="8628" max="8628" width="18" style="7" customWidth="1"/>
    <col min="8629" max="8872" width="11.53515625" style="7"/>
    <col min="8873" max="8873" width="19.765625" style="7" customWidth="1"/>
    <col min="8874" max="8874" width="10.765625" style="7" customWidth="1"/>
    <col min="8875" max="8875" width="17.07421875" style="7" customWidth="1"/>
    <col min="8876" max="8876" width="17.765625" style="7" customWidth="1"/>
    <col min="8877" max="8877" width="12.765625" style="7" customWidth="1"/>
    <col min="8878" max="8878" width="13.07421875" style="7" customWidth="1"/>
    <col min="8879" max="8879" width="16.07421875" style="7" customWidth="1"/>
    <col min="8880" max="8880" width="13.07421875" style="7" customWidth="1"/>
    <col min="8881" max="8881" width="13.53515625" style="7" customWidth="1"/>
    <col min="8882" max="8882" width="6.07421875" style="7" customWidth="1"/>
    <col min="8883" max="8883" width="29.765625" style="7" customWidth="1"/>
    <col min="8884" max="8884" width="18" style="7" customWidth="1"/>
    <col min="8885" max="9128" width="11.53515625" style="7"/>
    <col min="9129" max="9129" width="19.765625" style="7" customWidth="1"/>
    <col min="9130" max="9130" width="10.765625" style="7" customWidth="1"/>
    <col min="9131" max="9131" width="17.07421875" style="7" customWidth="1"/>
    <col min="9132" max="9132" width="17.765625" style="7" customWidth="1"/>
    <col min="9133" max="9133" width="12.765625" style="7" customWidth="1"/>
    <col min="9134" max="9134" width="13.07421875" style="7" customWidth="1"/>
    <col min="9135" max="9135" width="16.07421875" style="7" customWidth="1"/>
    <col min="9136" max="9136" width="13.07421875" style="7" customWidth="1"/>
    <col min="9137" max="9137" width="13.53515625" style="7" customWidth="1"/>
    <col min="9138" max="9138" width="6.07421875" style="7" customWidth="1"/>
    <col min="9139" max="9139" width="29.765625" style="7" customWidth="1"/>
    <col min="9140" max="9140" width="18" style="7" customWidth="1"/>
    <col min="9141" max="9384" width="11.53515625" style="7"/>
    <col min="9385" max="9385" width="19.765625" style="7" customWidth="1"/>
    <col min="9386" max="9386" width="10.765625" style="7" customWidth="1"/>
    <col min="9387" max="9387" width="17.07421875" style="7" customWidth="1"/>
    <col min="9388" max="9388" width="17.765625" style="7" customWidth="1"/>
    <col min="9389" max="9389" width="12.765625" style="7" customWidth="1"/>
    <col min="9390" max="9390" width="13.07421875" style="7" customWidth="1"/>
    <col min="9391" max="9391" width="16.07421875" style="7" customWidth="1"/>
    <col min="9392" max="9392" width="13.07421875" style="7" customWidth="1"/>
    <col min="9393" max="9393" width="13.53515625" style="7" customWidth="1"/>
    <col min="9394" max="9394" width="6.07421875" style="7" customWidth="1"/>
    <col min="9395" max="9395" width="29.765625" style="7" customWidth="1"/>
    <col min="9396" max="9396" width="18" style="7" customWidth="1"/>
    <col min="9397" max="9640" width="11.53515625" style="7"/>
    <col min="9641" max="9641" width="19.765625" style="7" customWidth="1"/>
    <col min="9642" max="9642" width="10.765625" style="7" customWidth="1"/>
    <col min="9643" max="9643" width="17.07421875" style="7" customWidth="1"/>
    <col min="9644" max="9644" width="17.765625" style="7" customWidth="1"/>
    <col min="9645" max="9645" width="12.765625" style="7" customWidth="1"/>
    <col min="9646" max="9646" width="13.07421875" style="7" customWidth="1"/>
    <col min="9647" max="9647" width="16.07421875" style="7" customWidth="1"/>
    <col min="9648" max="9648" width="13.07421875" style="7" customWidth="1"/>
    <col min="9649" max="9649" width="13.53515625" style="7" customWidth="1"/>
    <col min="9650" max="9650" width="6.07421875" style="7" customWidth="1"/>
    <col min="9651" max="9651" width="29.765625" style="7" customWidth="1"/>
    <col min="9652" max="9652" width="18" style="7" customWidth="1"/>
    <col min="9653" max="9896" width="11.53515625" style="7"/>
    <col min="9897" max="9897" width="19.765625" style="7" customWidth="1"/>
    <col min="9898" max="9898" width="10.765625" style="7" customWidth="1"/>
    <col min="9899" max="9899" width="17.07421875" style="7" customWidth="1"/>
    <col min="9900" max="9900" width="17.765625" style="7" customWidth="1"/>
    <col min="9901" max="9901" width="12.765625" style="7" customWidth="1"/>
    <col min="9902" max="9902" width="13.07421875" style="7" customWidth="1"/>
    <col min="9903" max="9903" width="16.07421875" style="7" customWidth="1"/>
    <col min="9904" max="9904" width="13.07421875" style="7" customWidth="1"/>
    <col min="9905" max="9905" width="13.53515625" style="7" customWidth="1"/>
    <col min="9906" max="9906" width="6.07421875" style="7" customWidth="1"/>
    <col min="9907" max="9907" width="29.765625" style="7" customWidth="1"/>
    <col min="9908" max="9908" width="18" style="7" customWidth="1"/>
    <col min="9909" max="10152" width="11.53515625" style="7"/>
    <col min="10153" max="10153" width="19.765625" style="7" customWidth="1"/>
    <col min="10154" max="10154" width="10.765625" style="7" customWidth="1"/>
    <col min="10155" max="10155" width="17.07421875" style="7" customWidth="1"/>
    <col min="10156" max="10156" width="17.765625" style="7" customWidth="1"/>
    <col min="10157" max="10157" width="12.765625" style="7" customWidth="1"/>
    <col min="10158" max="10158" width="13.07421875" style="7" customWidth="1"/>
    <col min="10159" max="10159" width="16.07421875" style="7" customWidth="1"/>
    <col min="10160" max="10160" width="13.07421875" style="7" customWidth="1"/>
    <col min="10161" max="10161" width="13.53515625" style="7" customWidth="1"/>
    <col min="10162" max="10162" width="6.07421875" style="7" customWidth="1"/>
    <col min="10163" max="10163" width="29.765625" style="7" customWidth="1"/>
    <col min="10164" max="10164" width="18" style="7" customWidth="1"/>
    <col min="10165" max="10408" width="11.53515625" style="7"/>
    <col min="10409" max="10409" width="19.765625" style="7" customWidth="1"/>
    <col min="10410" max="10410" width="10.765625" style="7" customWidth="1"/>
    <col min="10411" max="10411" width="17.07421875" style="7" customWidth="1"/>
    <col min="10412" max="10412" width="17.765625" style="7" customWidth="1"/>
    <col min="10413" max="10413" width="12.765625" style="7" customWidth="1"/>
    <col min="10414" max="10414" width="13.07421875" style="7" customWidth="1"/>
    <col min="10415" max="10415" width="16.07421875" style="7" customWidth="1"/>
    <col min="10416" max="10416" width="13.07421875" style="7" customWidth="1"/>
    <col min="10417" max="10417" width="13.53515625" style="7" customWidth="1"/>
    <col min="10418" max="10418" width="6.07421875" style="7" customWidth="1"/>
    <col min="10419" max="10419" width="29.765625" style="7" customWidth="1"/>
    <col min="10420" max="10420" width="18" style="7" customWidth="1"/>
    <col min="10421" max="10664" width="11.53515625" style="7"/>
    <col min="10665" max="10665" width="19.765625" style="7" customWidth="1"/>
    <col min="10666" max="10666" width="10.765625" style="7" customWidth="1"/>
    <col min="10667" max="10667" width="17.07421875" style="7" customWidth="1"/>
    <col min="10668" max="10668" width="17.765625" style="7" customWidth="1"/>
    <col min="10669" max="10669" width="12.765625" style="7" customWidth="1"/>
    <col min="10670" max="10670" width="13.07421875" style="7" customWidth="1"/>
    <col min="10671" max="10671" width="16.07421875" style="7" customWidth="1"/>
    <col min="10672" max="10672" width="13.07421875" style="7" customWidth="1"/>
    <col min="10673" max="10673" width="13.53515625" style="7" customWidth="1"/>
    <col min="10674" max="10674" width="6.07421875" style="7" customWidth="1"/>
    <col min="10675" max="10675" width="29.765625" style="7" customWidth="1"/>
    <col min="10676" max="10676" width="18" style="7" customWidth="1"/>
    <col min="10677" max="10920" width="11.53515625" style="7"/>
    <col min="10921" max="10921" width="19.765625" style="7" customWidth="1"/>
    <col min="10922" max="10922" width="10.765625" style="7" customWidth="1"/>
    <col min="10923" max="10923" width="17.07421875" style="7" customWidth="1"/>
    <col min="10924" max="10924" width="17.765625" style="7" customWidth="1"/>
    <col min="10925" max="10925" width="12.765625" style="7" customWidth="1"/>
    <col min="10926" max="10926" width="13.07421875" style="7" customWidth="1"/>
    <col min="10927" max="10927" width="16.07421875" style="7" customWidth="1"/>
    <col min="10928" max="10928" width="13.07421875" style="7" customWidth="1"/>
    <col min="10929" max="10929" width="13.53515625" style="7" customWidth="1"/>
    <col min="10930" max="10930" width="6.07421875" style="7" customWidth="1"/>
    <col min="10931" max="10931" width="29.765625" style="7" customWidth="1"/>
    <col min="10932" max="10932" width="18" style="7" customWidth="1"/>
    <col min="10933" max="11176" width="11.53515625" style="7"/>
    <col min="11177" max="11177" width="19.765625" style="7" customWidth="1"/>
    <col min="11178" max="11178" width="10.765625" style="7" customWidth="1"/>
    <col min="11179" max="11179" width="17.07421875" style="7" customWidth="1"/>
    <col min="11180" max="11180" width="17.765625" style="7" customWidth="1"/>
    <col min="11181" max="11181" width="12.765625" style="7" customWidth="1"/>
    <col min="11182" max="11182" width="13.07421875" style="7" customWidth="1"/>
    <col min="11183" max="11183" width="16.07421875" style="7" customWidth="1"/>
    <col min="11184" max="11184" width="13.07421875" style="7" customWidth="1"/>
    <col min="11185" max="11185" width="13.53515625" style="7" customWidth="1"/>
    <col min="11186" max="11186" width="6.07421875" style="7" customWidth="1"/>
    <col min="11187" max="11187" width="29.765625" style="7" customWidth="1"/>
    <col min="11188" max="11188" width="18" style="7" customWidth="1"/>
    <col min="11189" max="11432" width="11.53515625" style="7"/>
    <col min="11433" max="11433" width="19.765625" style="7" customWidth="1"/>
    <col min="11434" max="11434" width="10.765625" style="7" customWidth="1"/>
    <col min="11435" max="11435" width="17.07421875" style="7" customWidth="1"/>
    <col min="11436" max="11436" width="17.765625" style="7" customWidth="1"/>
    <col min="11437" max="11437" width="12.765625" style="7" customWidth="1"/>
    <col min="11438" max="11438" width="13.07421875" style="7" customWidth="1"/>
    <col min="11439" max="11439" width="16.07421875" style="7" customWidth="1"/>
    <col min="11440" max="11440" width="13.07421875" style="7" customWidth="1"/>
    <col min="11441" max="11441" width="13.53515625" style="7" customWidth="1"/>
    <col min="11442" max="11442" width="6.07421875" style="7" customWidth="1"/>
    <col min="11443" max="11443" width="29.765625" style="7" customWidth="1"/>
    <col min="11444" max="11444" width="18" style="7" customWidth="1"/>
    <col min="11445" max="11688" width="11.53515625" style="7"/>
    <col min="11689" max="11689" width="19.765625" style="7" customWidth="1"/>
    <col min="11690" max="11690" width="10.765625" style="7" customWidth="1"/>
    <col min="11691" max="11691" width="17.07421875" style="7" customWidth="1"/>
    <col min="11692" max="11692" width="17.765625" style="7" customWidth="1"/>
    <col min="11693" max="11693" width="12.765625" style="7" customWidth="1"/>
    <col min="11694" max="11694" width="13.07421875" style="7" customWidth="1"/>
    <col min="11695" max="11695" width="16.07421875" style="7" customWidth="1"/>
    <col min="11696" max="11696" width="13.07421875" style="7" customWidth="1"/>
    <col min="11697" max="11697" width="13.53515625" style="7" customWidth="1"/>
    <col min="11698" max="11698" width="6.07421875" style="7" customWidth="1"/>
    <col min="11699" max="11699" width="29.765625" style="7" customWidth="1"/>
    <col min="11700" max="11700" width="18" style="7" customWidth="1"/>
    <col min="11701" max="11944" width="11.53515625" style="7"/>
    <col min="11945" max="11945" width="19.765625" style="7" customWidth="1"/>
    <col min="11946" max="11946" width="10.765625" style="7" customWidth="1"/>
    <col min="11947" max="11947" width="17.07421875" style="7" customWidth="1"/>
    <col min="11948" max="11948" width="17.765625" style="7" customWidth="1"/>
    <col min="11949" max="11949" width="12.765625" style="7" customWidth="1"/>
    <col min="11950" max="11950" width="13.07421875" style="7" customWidth="1"/>
    <col min="11951" max="11951" width="16.07421875" style="7" customWidth="1"/>
    <col min="11952" max="11952" width="13.07421875" style="7" customWidth="1"/>
    <col min="11953" max="11953" width="13.53515625" style="7" customWidth="1"/>
    <col min="11954" max="11954" width="6.07421875" style="7" customWidth="1"/>
    <col min="11955" max="11955" width="29.765625" style="7" customWidth="1"/>
    <col min="11956" max="11956" width="18" style="7" customWidth="1"/>
    <col min="11957" max="12200" width="11.53515625" style="7"/>
    <col min="12201" max="12201" width="19.765625" style="7" customWidth="1"/>
    <col min="12202" max="12202" width="10.765625" style="7" customWidth="1"/>
    <col min="12203" max="12203" width="17.07421875" style="7" customWidth="1"/>
    <col min="12204" max="12204" width="17.765625" style="7" customWidth="1"/>
    <col min="12205" max="12205" width="12.765625" style="7" customWidth="1"/>
    <col min="12206" max="12206" width="13.07421875" style="7" customWidth="1"/>
    <col min="12207" max="12207" width="16.07421875" style="7" customWidth="1"/>
    <col min="12208" max="12208" width="13.07421875" style="7" customWidth="1"/>
    <col min="12209" max="12209" width="13.53515625" style="7" customWidth="1"/>
    <col min="12210" max="12210" width="6.07421875" style="7" customWidth="1"/>
    <col min="12211" max="12211" width="29.765625" style="7" customWidth="1"/>
    <col min="12212" max="12212" width="18" style="7" customWidth="1"/>
    <col min="12213" max="12456" width="11.53515625" style="7"/>
    <col min="12457" max="12457" width="19.765625" style="7" customWidth="1"/>
    <col min="12458" max="12458" width="10.765625" style="7" customWidth="1"/>
    <col min="12459" max="12459" width="17.07421875" style="7" customWidth="1"/>
    <col min="12460" max="12460" width="17.765625" style="7" customWidth="1"/>
    <col min="12461" max="12461" width="12.765625" style="7" customWidth="1"/>
    <col min="12462" max="12462" width="13.07421875" style="7" customWidth="1"/>
    <col min="12463" max="12463" width="16.07421875" style="7" customWidth="1"/>
    <col min="12464" max="12464" width="13.07421875" style="7" customWidth="1"/>
    <col min="12465" max="12465" width="13.53515625" style="7" customWidth="1"/>
    <col min="12466" max="12466" width="6.07421875" style="7" customWidth="1"/>
    <col min="12467" max="12467" width="29.765625" style="7" customWidth="1"/>
    <col min="12468" max="12468" width="18" style="7" customWidth="1"/>
    <col min="12469" max="12712" width="11.53515625" style="7"/>
    <col min="12713" max="12713" width="19.765625" style="7" customWidth="1"/>
    <col min="12714" max="12714" width="10.765625" style="7" customWidth="1"/>
    <col min="12715" max="12715" width="17.07421875" style="7" customWidth="1"/>
    <col min="12716" max="12716" width="17.765625" style="7" customWidth="1"/>
    <col min="12717" max="12717" width="12.765625" style="7" customWidth="1"/>
    <col min="12718" max="12718" width="13.07421875" style="7" customWidth="1"/>
    <col min="12719" max="12719" width="16.07421875" style="7" customWidth="1"/>
    <col min="12720" max="12720" width="13.07421875" style="7" customWidth="1"/>
    <col min="12721" max="12721" width="13.53515625" style="7" customWidth="1"/>
    <col min="12722" max="12722" width="6.07421875" style="7" customWidth="1"/>
    <col min="12723" max="12723" width="29.765625" style="7" customWidth="1"/>
    <col min="12724" max="12724" width="18" style="7" customWidth="1"/>
    <col min="12725" max="12968" width="11.53515625" style="7"/>
    <col min="12969" max="12969" width="19.765625" style="7" customWidth="1"/>
    <col min="12970" max="12970" width="10.765625" style="7" customWidth="1"/>
    <col min="12971" max="12971" width="17.07421875" style="7" customWidth="1"/>
    <col min="12972" max="12972" width="17.765625" style="7" customWidth="1"/>
    <col min="12973" max="12973" width="12.765625" style="7" customWidth="1"/>
    <col min="12974" max="12974" width="13.07421875" style="7" customWidth="1"/>
    <col min="12975" max="12975" width="16.07421875" style="7" customWidth="1"/>
    <col min="12976" max="12976" width="13.07421875" style="7" customWidth="1"/>
    <col min="12977" max="12977" width="13.53515625" style="7" customWidth="1"/>
    <col min="12978" max="12978" width="6.07421875" style="7" customWidth="1"/>
    <col min="12979" max="12979" width="29.765625" style="7" customWidth="1"/>
    <col min="12980" max="12980" width="18" style="7" customWidth="1"/>
    <col min="12981" max="13224" width="11.53515625" style="7"/>
    <col min="13225" max="13225" width="19.765625" style="7" customWidth="1"/>
    <col min="13226" max="13226" width="10.765625" style="7" customWidth="1"/>
    <col min="13227" max="13227" width="17.07421875" style="7" customWidth="1"/>
    <col min="13228" max="13228" width="17.765625" style="7" customWidth="1"/>
    <col min="13229" max="13229" width="12.765625" style="7" customWidth="1"/>
    <col min="13230" max="13230" width="13.07421875" style="7" customWidth="1"/>
    <col min="13231" max="13231" width="16.07421875" style="7" customWidth="1"/>
    <col min="13232" max="13232" width="13.07421875" style="7" customWidth="1"/>
    <col min="13233" max="13233" width="13.53515625" style="7" customWidth="1"/>
    <col min="13234" max="13234" width="6.07421875" style="7" customWidth="1"/>
    <col min="13235" max="13235" width="29.765625" style="7" customWidth="1"/>
    <col min="13236" max="13236" width="18" style="7" customWidth="1"/>
    <col min="13237" max="13480" width="11.53515625" style="7"/>
    <col min="13481" max="13481" width="19.765625" style="7" customWidth="1"/>
    <col min="13482" max="13482" width="10.765625" style="7" customWidth="1"/>
    <col min="13483" max="13483" width="17.07421875" style="7" customWidth="1"/>
    <col min="13484" max="13484" width="17.765625" style="7" customWidth="1"/>
    <col min="13485" max="13485" width="12.765625" style="7" customWidth="1"/>
    <col min="13486" max="13486" width="13.07421875" style="7" customWidth="1"/>
    <col min="13487" max="13487" width="16.07421875" style="7" customWidth="1"/>
    <col min="13488" max="13488" width="13.07421875" style="7" customWidth="1"/>
    <col min="13489" max="13489" width="13.53515625" style="7" customWidth="1"/>
    <col min="13490" max="13490" width="6.07421875" style="7" customWidth="1"/>
    <col min="13491" max="13491" width="29.765625" style="7" customWidth="1"/>
    <col min="13492" max="13492" width="18" style="7" customWidth="1"/>
    <col min="13493" max="13736" width="11.53515625" style="7"/>
    <col min="13737" max="13737" width="19.765625" style="7" customWidth="1"/>
    <col min="13738" max="13738" width="10.765625" style="7" customWidth="1"/>
    <col min="13739" max="13739" width="17.07421875" style="7" customWidth="1"/>
    <col min="13740" max="13740" width="17.765625" style="7" customWidth="1"/>
    <col min="13741" max="13741" width="12.765625" style="7" customWidth="1"/>
    <col min="13742" max="13742" width="13.07421875" style="7" customWidth="1"/>
    <col min="13743" max="13743" width="16.07421875" style="7" customWidth="1"/>
    <col min="13744" max="13744" width="13.07421875" style="7" customWidth="1"/>
    <col min="13745" max="13745" width="13.53515625" style="7" customWidth="1"/>
    <col min="13746" max="13746" width="6.07421875" style="7" customWidth="1"/>
    <col min="13747" max="13747" width="29.765625" style="7" customWidth="1"/>
    <col min="13748" max="13748" width="18" style="7" customWidth="1"/>
    <col min="13749" max="13992" width="11.53515625" style="7"/>
    <col min="13993" max="13993" width="19.765625" style="7" customWidth="1"/>
    <col min="13994" max="13994" width="10.765625" style="7" customWidth="1"/>
    <col min="13995" max="13995" width="17.07421875" style="7" customWidth="1"/>
    <col min="13996" max="13996" width="17.765625" style="7" customWidth="1"/>
    <col min="13997" max="13997" width="12.765625" style="7" customWidth="1"/>
    <col min="13998" max="13998" width="13.07421875" style="7" customWidth="1"/>
    <col min="13999" max="13999" width="16.07421875" style="7" customWidth="1"/>
    <col min="14000" max="14000" width="13.07421875" style="7" customWidth="1"/>
    <col min="14001" max="14001" width="13.53515625" style="7" customWidth="1"/>
    <col min="14002" max="14002" width="6.07421875" style="7" customWidth="1"/>
    <col min="14003" max="14003" width="29.765625" style="7" customWidth="1"/>
    <col min="14004" max="14004" width="18" style="7" customWidth="1"/>
    <col min="14005" max="14248" width="11.53515625" style="7"/>
    <col min="14249" max="14249" width="19.765625" style="7" customWidth="1"/>
    <col min="14250" max="14250" width="10.765625" style="7" customWidth="1"/>
    <col min="14251" max="14251" width="17.07421875" style="7" customWidth="1"/>
    <col min="14252" max="14252" width="17.765625" style="7" customWidth="1"/>
    <col min="14253" max="14253" width="12.765625" style="7" customWidth="1"/>
    <col min="14254" max="14254" width="13.07421875" style="7" customWidth="1"/>
    <col min="14255" max="14255" width="16.07421875" style="7" customWidth="1"/>
    <col min="14256" max="14256" width="13.07421875" style="7" customWidth="1"/>
    <col min="14257" max="14257" width="13.53515625" style="7" customWidth="1"/>
    <col min="14258" max="14258" width="6.07421875" style="7" customWidth="1"/>
    <col min="14259" max="14259" width="29.765625" style="7" customWidth="1"/>
    <col min="14260" max="14260" width="18" style="7" customWidth="1"/>
    <col min="14261" max="14504" width="11.53515625" style="7"/>
    <col min="14505" max="14505" width="19.765625" style="7" customWidth="1"/>
    <col min="14506" max="14506" width="10.765625" style="7" customWidth="1"/>
    <col min="14507" max="14507" width="17.07421875" style="7" customWidth="1"/>
    <col min="14508" max="14508" width="17.765625" style="7" customWidth="1"/>
    <col min="14509" max="14509" width="12.765625" style="7" customWidth="1"/>
    <col min="14510" max="14510" width="13.07421875" style="7" customWidth="1"/>
    <col min="14511" max="14511" width="16.07421875" style="7" customWidth="1"/>
    <col min="14512" max="14512" width="13.07421875" style="7" customWidth="1"/>
    <col min="14513" max="14513" width="13.53515625" style="7" customWidth="1"/>
    <col min="14514" max="14514" width="6.07421875" style="7" customWidth="1"/>
    <col min="14515" max="14515" width="29.765625" style="7" customWidth="1"/>
    <col min="14516" max="14516" width="18" style="7" customWidth="1"/>
    <col min="14517" max="14760" width="11.53515625" style="7"/>
    <col min="14761" max="14761" width="19.765625" style="7" customWidth="1"/>
    <col min="14762" max="14762" width="10.765625" style="7" customWidth="1"/>
    <col min="14763" max="14763" width="17.07421875" style="7" customWidth="1"/>
    <col min="14764" max="14764" width="17.765625" style="7" customWidth="1"/>
    <col min="14765" max="14765" width="12.765625" style="7" customWidth="1"/>
    <col min="14766" max="14766" width="13.07421875" style="7" customWidth="1"/>
    <col min="14767" max="14767" width="16.07421875" style="7" customWidth="1"/>
    <col min="14768" max="14768" width="13.07421875" style="7" customWidth="1"/>
    <col min="14769" max="14769" width="13.53515625" style="7" customWidth="1"/>
    <col min="14770" max="14770" width="6.07421875" style="7" customWidth="1"/>
    <col min="14771" max="14771" width="29.765625" style="7" customWidth="1"/>
    <col min="14772" max="14772" width="18" style="7" customWidth="1"/>
    <col min="14773" max="15016" width="11.53515625" style="7"/>
    <col min="15017" max="15017" width="19.765625" style="7" customWidth="1"/>
    <col min="15018" max="15018" width="10.765625" style="7" customWidth="1"/>
    <col min="15019" max="15019" width="17.07421875" style="7" customWidth="1"/>
    <col min="15020" max="15020" width="17.765625" style="7" customWidth="1"/>
    <col min="15021" max="15021" width="12.765625" style="7" customWidth="1"/>
    <col min="15022" max="15022" width="13.07421875" style="7" customWidth="1"/>
    <col min="15023" max="15023" width="16.07421875" style="7" customWidth="1"/>
    <col min="15024" max="15024" width="13.07421875" style="7" customWidth="1"/>
    <col min="15025" max="15025" width="13.53515625" style="7" customWidth="1"/>
    <col min="15026" max="15026" width="6.07421875" style="7" customWidth="1"/>
    <col min="15027" max="15027" width="29.765625" style="7" customWidth="1"/>
    <col min="15028" max="15028" width="18" style="7" customWidth="1"/>
    <col min="15029" max="15272" width="11.53515625" style="7"/>
    <col min="15273" max="15273" width="19.765625" style="7" customWidth="1"/>
    <col min="15274" max="15274" width="10.765625" style="7" customWidth="1"/>
    <col min="15275" max="15275" width="17.07421875" style="7" customWidth="1"/>
    <col min="15276" max="15276" width="17.765625" style="7" customWidth="1"/>
    <col min="15277" max="15277" width="12.765625" style="7" customWidth="1"/>
    <col min="15278" max="15278" width="13.07421875" style="7" customWidth="1"/>
    <col min="15279" max="15279" width="16.07421875" style="7" customWidth="1"/>
    <col min="15280" max="15280" width="13.07421875" style="7" customWidth="1"/>
    <col min="15281" max="15281" width="13.53515625" style="7" customWidth="1"/>
    <col min="15282" max="15282" width="6.07421875" style="7" customWidth="1"/>
    <col min="15283" max="15283" width="29.765625" style="7" customWidth="1"/>
    <col min="15284" max="15284" width="18" style="7" customWidth="1"/>
    <col min="15285" max="15528" width="11.53515625" style="7"/>
    <col min="15529" max="15529" width="19.765625" style="7" customWidth="1"/>
    <col min="15530" max="15530" width="10.765625" style="7" customWidth="1"/>
    <col min="15531" max="15531" width="17.07421875" style="7" customWidth="1"/>
    <col min="15532" max="15532" width="17.765625" style="7" customWidth="1"/>
    <col min="15533" max="15533" width="12.765625" style="7" customWidth="1"/>
    <col min="15534" max="15534" width="13.07421875" style="7" customWidth="1"/>
    <col min="15535" max="15535" width="16.07421875" style="7" customWidth="1"/>
    <col min="15536" max="15536" width="13.07421875" style="7" customWidth="1"/>
    <col min="15537" max="15537" width="13.53515625" style="7" customWidth="1"/>
    <col min="15538" max="15538" width="6.07421875" style="7" customWidth="1"/>
    <col min="15539" max="15539" width="29.765625" style="7" customWidth="1"/>
    <col min="15540" max="15540" width="18" style="7" customWidth="1"/>
    <col min="15541" max="15784" width="11.53515625" style="7"/>
    <col min="15785" max="15785" width="19.765625" style="7" customWidth="1"/>
    <col min="15786" max="15786" width="10.765625" style="7" customWidth="1"/>
    <col min="15787" max="15787" width="17.07421875" style="7" customWidth="1"/>
    <col min="15788" max="15788" width="17.765625" style="7" customWidth="1"/>
    <col min="15789" max="15789" width="12.765625" style="7" customWidth="1"/>
    <col min="15790" max="15790" width="13.07421875" style="7" customWidth="1"/>
    <col min="15791" max="15791" width="16.07421875" style="7" customWidth="1"/>
    <col min="15792" max="15792" width="13.07421875" style="7" customWidth="1"/>
    <col min="15793" max="15793" width="13.53515625" style="7" customWidth="1"/>
    <col min="15794" max="15794" width="6.07421875" style="7" customWidth="1"/>
    <col min="15795" max="15795" width="29.765625" style="7" customWidth="1"/>
    <col min="15796" max="15796" width="18" style="7" customWidth="1"/>
    <col min="15797" max="16040" width="11.53515625" style="7"/>
    <col min="16041" max="16041" width="19.765625" style="7" customWidth="1"/>
    <col min="16042" max="16042" width="10.765625" style="7" customWidth="1"/>
    <col min="16043" max="16043" width="17.07421875" style="7" customWidth="1"/>
    <col min="16044" max="16044" width="17.765625" style="7" customWidth="1"/>
    <col min="16045" max="16045" width="12.765625" style="7" customWidth="1"/>
    <col min="16046" max="16046" width="13.07421875" style="7" customWidth="1"/>
    <col min="16047" max="16047" width="16.07421875" style="7" customWidth="1"/>
    <col min="16048" max="16048" width="13.07421875" style="7" customWidth="1"/>
    <col min="16049" max="16049" width="13.53515625" style="7" customWidth="1"/>
    <col min="16050" max="16050" width="6.07421875" style="7" customWidth="1"/>
    <col min="16051" max="16051" width="29.765625" style="7" customWidth="1"/>
    <col min="16052" max="16052" width="18" style="7" customWidth="1"/>
    <col min="16053" max="16384" width="11.53515625" style="7"/>
  </cols>
  <sheetData>
    <row r="1" spans="1:7" s="2" customFormat="1" ht="45.75" customHeight="1" x14ac:dyDescent="0.3">
      <c r="A1" s="51" t="s">
        <v>24</v>
      </c>
      <c r="B1" s="51"/>
      <c r="C1" s="51"/>
      <c r="D1" s="51"/>
      <c r="E1" s="51"/>
      <c r="F1" s="51"/>
      <c r="G1" s="51"/>
    </row>
    <row r="2" spans="1:7" s="2" customFormat="1" ht="15.75" customHeight="1" x14ac:dyDescent="0.3">
      <c r="A2" s="11"/>
      <c r="B2" s="1" t="s">
        <v>0</v>
      </c>
      <c r="C2" s="1"/>
      <c r="D2" s="19" t="s">
        <v>1</v>
      </c>
      <c r="E2" s="12"/>
      <c r="F2" s="12"/>
      <c r="G2" s="12"/>
    </row>
    <row r="3" spans="1:7" s="2" customFormat="1" ht="15.75" customHeight="1" x14ac:dyDescent="0.3">
      <c r="A3" s="11"/>
      <c r="B3" s="1" t="s">
        <v>2</v>
      </c>
      <c r="C3" s="1"/>
      <c r="D3" s="20">
        <v>20250101</v>
      </c>
      <c r="E3" s="13"/>
      <c r="F3" s="12"/>
      <c r="G3" s="12"/>
    </row>
    <row r="4" spans="1:7" s="2" customFormat="1" ht="15.75" customHeight="1" x14ac:dyDescent="0.3">
      <c r="A4" s="11"/>
      <c r="B4" s="1" t="s">
        <v>3</v>
      </c>
      <c r="C4" s="1"/>
      <c r="D4" s="20" t="s">
        <v>42</v>
      </c>
      <c r="E4" s="12"/>
      <c r="F4" s="12"/>
      <c r="G4" s="12"/>
    </row>
    <row r="5" spans="1:7" s="2" customFormat="1" ht="15.75" customHeight="1" x14ac:dyDescent="0.3">
      <c r="A5" s="11"/>
      <c r="F5" s="12"/>
      <c r="G5" s="12"/>
    </row>
    <row r="6" spans="1:7" s="2" customFormat="1" ht="15.75" customHeight="1" x14ac:dyDescent="0.3">
      <c r="A6" s="14"/>
      <c r="B6" s="1"/>
      <c r="C6" s="1"/>
      <c r="D6" s="12"/>
      <c r="E6" s="12"/>
      <c r="F6" s="12"/>
      <c r="G6" s="12"/>
    </row>
    <row r="7" spans="1:7" s="5" customFormat="1" ht="20.149999999999999" customHeight="1" x14ac:dyDescent="0.35">
      <c r="A7" s="18" t="s">
        <v>9</v>
      </c>
      <c r="B7" s="15"/>
      <c r="C7" s="16"/>
      <c r="D7" s="16"/>
      <c r="E7" s="16"/>
      <c r="F7" s="16"/>
      <c r="G7" s="16"/>
    </row>
    <row r="8" spans="1:7" s="5" customFormat="1" ht="16" customHeight="1" x14ac:dyDescent="0.35">
      <c r="A8" s="17"/>
      <c r="B8" s="22" t="s">
        <v>8</v>
      </c>
      <c r="C8" s="22" t="s">
        <v>41</v>
      </c>
      <c r="D8" s="23"/>
      <c r="E8" s="26"/>
      <c r="F8" s="23"/>
      <c r="G8" s="23"/>
    </row>
    <row r="9" spans="1:7" s="5" customFormat="1" ht="16" customHeight="1" x14ac:dyDescent="0.35">
      <c r="A9" s="17"/>
      <c r="B9" s="27"/>
      <c r="C9" s="24" t="s">
        <v>43</v>
      </c>
      <c r="D9" s="24"/>
      <c r="E9" s="24"/>
      <c r="F9" s="24"/>
      <c r="G9" s="24"/>
    </row>
    <row r="10" spans="1:7" s="5" customFormat="1" ht="16" customHeight="1" x14ac:dyDescent="0.35">
      <c r="A10" s="17"/>
      <c r="B10" s="27"/>
      <c r="C10" s="12"/>
      <c r="D10" s="12" t="s">
        <v>14</v>
      </c>
      <c r="E10" s="12" t="s">
        <v>4</v>
      </c>
      <c r="F10" s="25">
        <v>522.23</v>
      </c>
      <c r="G10" s="50" t="s">
        <v>40</v>
      </c>
    </row>
    <row r="11" spans="1:7" s="5" customFormat="1" ht="16" customHeight="1" x14ac:dyDescent="0.35">
      <c r="A11" s="17"/>
      <c r="B11" s="27"/>
      <c r="C11" s="12"/>
      <c r="D11" s="12" t="s">
        <v>14</v>
      </c>
      <c r="E11" s="12" t="s">
        <v>5</v>
      </c>
      <c r="F11" s="25">
        <f>F10*1.19</f>
        <v>621.45370000000003</v>
      </c>
      <c r="G11" s="50" t="s">
        <v>40</v>
      </c>
    </row>
    <row r="12" spans="1:7" s="5" customFormat="1" ht="16" customHeight="1" x14ac:dyDescent="0.35">
      <c r="A12" s="17"/>
      <c r="B12" s="27"/>
      <c r="C12" s="24" t="s">
        <v>44</v>
      </c>
      <c r="D12" s="24"/>
      <c r="E12" s="24"/>
      <c r="F12" s="24"/>
      <c r="G12" s="24"/>
    </row>
    <row r="13" spans="1:7" s="5" customFormat="1" ht="16" customHeight="1" x14ac:dyDescent="0.35">
      <c r="A13" s="17"/>
      <c r="B13" s="27"/>
      <c r="C13" s="12"/>
      <c r="D13" s="12" t="s">
        <v>14</v>
      </c>
      <c r="E13" s="12" t="s">
        <v>4</v>
      </c>
      <c r="F13" s="25">
        <v>109.34</v>
      </c>
      <c r="G13" s="50" t="s">
        <v>40</v>
      </c>
    </row>
    <row r="14" spans="1:7" s="5" customFormat="1" ht="16" customHeight="1" x14ac:dyDescent="0.35">
      <c r="A14" s="17"/>
      <c r="B14" s="27"/>
      <c r="C14" s="12"/>
      <c r="D14" s="12" t="s">
        <v>14</v>
      </c>
      <c r="E14" s="12" t="s">
        <v>5</v>
      </c>
      <c r="F14" s="25">
        <f>F13*1.19</f>
        <v>130.1146</v>
      </c>
      <c r="G14" s="50" t="s">
        <v>40</v>
      </c>
    </row>
    <row r="15" spans="1:7" s="6" customFormat="1" ht="15.75" customHeight="1" outlineLevel="1" x14ac:dyDescent="0.3">
      <c r="A15" s="17"/>
      <c r="B15" s="22" t="s">
        <v>8</v>
      </c>
      <c r="C15" s="22" t="s">
        <v>26</v>
      </c>
      <c r="D15" s="23"/>
      <c r="E15" s="26"/>
      <c r="F15" s="23"/>
      <c r="G15" s="23"/>
    </row>
    <row r="16" spans="1:7" s="6" customFormat="1" ht="15.75" customHeight="1" outlineLevel="1" x14ac:dyDescent="0.3">
      <c r="A16" s="17"/>
      <c r="B16" s="27"/>
      <c r="C16" s="24" t="s">
        <v>15</v>
      </c>
      <c r="D16" s="24"/>
      <c r="E16" s="24"/>
      <c r="F16" s="24"/>
      <c r="G16" s="24"/>
    </row>
    <row r="17" spans="1:7" s="6" customFormat="1" ht="15.65" customHeight="1" outlineLevel="1" x14ac:dyDescent="0.3">
      <c r="A17" s="17"/>
      <c r="B17" s="27"/>
      <c r="C17" s="12"/>
      <c r="D17" s="12" t="s">
        <v>14</v>
      </c>
      <c r="E17" s="12" t="s">
        <v>4</v>
      </c>
      <c r="F17" s="25">
        <v>8.4</v>
      </c>
      <c r="G17" s="12" t="s">
        <v>6</v>
      </c>
    </row>
    <row r="18" spans="1:7" s="6" customFormat="1" ht="15.75" customHeight="1" outlineLevel="1" x14ac:dyDescent="0.3">
      <c r="A18" s="17"/>
      <c r="B18" s="27"/>
      <c r="C18" s="12"/>
      <c r="D18" s="12" t="s">
        <v>14</v>
      </c>
      <c r="E18" s="12" t="s">
        <v>5</v>
      </c>
      <c r="F18" s="25">
        <v>10</v>
      </c>
      <c r="G18" s="12" t="s">
        <v>6</v>
      </c>
    </row>
    <row r="19" spans="1:7" s="6" customFormat="1" ht="15.75" customHeight="1" outlineLevel="1" x14ac:dyDescent="0.3">
      <c r="A19" s="17"/>
      <c r="B19" s="27"/>
      <c r="C19" s="24" t="s">
        <v>16</v>
      </c>
      <c r="D19" s="24"/>
      <c r="E19" s="24"/>
      <c r="F19" s="24"/>
      <c r="G19" s="24"/>
    </row>
    <row r="20" spans="1:7" s="6" customFormat="1" ht="15.75" customHeight="1" outlineLevel="1" x14ac:dyDescent="0.3">
      <c r="A20" s="17"/>
      <c r="B20" s="27"/>
      <c r="C20" s="12"/>
      <c r="D20" s="12" t="s">
        <v>14</v>
      </c>
      <c r="E20" s="12" t="s">
        <v>4</v>
      </c>
      <c r="F20" s="34">
        <f>ROUND(F17/365,6)</f>
        <v>2.3014E-2</v>
      </c>
      <c r="G20" s="12" t="s">
        <v>7</v>
      </c>
    </row>
    <row r="21" spans="1:7" s="6" customFormat="1" ht="15.75" customHeight="1" outlineLevel="1" x14ac:dyDescent="0.3">
      <c r="A21" s="17"/>
      <c r="B21" s="27"/>
      <c r="C21" s="12"/>
      <c r="D21" s="12" t="s">
        <v>14</v>
      </c>
      <c r="E21" s="12" t="s">
        <v>5</v>
      </c>
      <c r="F21" s="34">
        <f>ROUND(F18/365,6)</f>
        <v>2.7397000000000001E-2</v>
      </c>
      <c r="G21" s="12" t="s">
        <v>7</v>
      </c>
    </row>
    <row r="22" spans="1:7" s="6" customFormat="1" ht="15.75" customHeight="1" outlineLevel="1" x14ac:dyDescent="0.3">
      <c r="A22" s="17"/>
      <c r="B22" s="22" t="s">
        <v>8</v>
      </c>
      <c r="C22" s="22" t="s">
        <v>27</v>
      </c>
      <c r="D22" s="23"/>
      <c r="E22" s="26"/>
      <c r="F22" s="23"/>
      <c r="G22" s="23"/>
    </row>
    <row r="23" spans="1:7" s="6" customFormat="1" ht="15.75" customHeight="1" outlineLevel="1" x14ac:dyDescent="0.3">
      <c r="A23" s="17"/>
      <c r="B23" s="27"/>
      <c r="C23" s="24" t="s">
        <v>15</v>
      </c>
      <c r="D23" s="24"/>
      <c r="E23" s="24"/>
      <c r="F23" s="24"/>
      <c r="G23" s="24"/>
    </row>
    <row r="24" spans="1:7" s="6" customFormat="1" ht="15.75" customHeight="1" outlineLevel="1" x14ac:dyDescent="0.3">
      <c r="A24" s="17"/>
      <c r="B24" s="27"/>
      <c r="C24" s="12"/>
      <c r="D24" s="12" t="s">
        <v>14</v>
      </c>
      <c r="E24" s="12" t="s">
        <v>4</v>
      </c>
      <c r="F24" s="25">
        <v>8.4</v>
      </c>
      <c r="G24" s="12" t="s">
        <v>6</v>
      </c>
    </row>
    <row r="25" spans="1:7" s="6" customFormat="1" ht="15.75" customHeight="1" outlineLevel="1" x14ac:dyDescent="0.3">
      <c r="A25" s="17"/>
      <c r="B25" s="27"/>
      <c r="C25" s="12"/>
      <c r="D25" s="12" t="s">
        <v>14</v>
      </c>
      <c r="E25" s="12" t="s">
        <v>5</v>
      </c>
      <c r="F25" s="25">
        <v>10</v>
      </c>
      <c r="G25" s="12" t="s">
        <v>6</v>
      </c>
    </row>
    <row r="26" spans="1:7" s="6" customFormat="1" ht="15.75" customHeight="1" outlineLevel="1" x14ac:dyDescent="0.3">
      <c r="A26" s="17"/>
      <c r="B26" s="27"/>
      <c r="C26" s="24" t="s">
        <v>16</v>
      </c>
      <c r="D26" s="24"/>
      <c r="E26" s="24"/>
      <c r="F26" s="24"/>
      <c r="G26" s="24"/>
    </row>
    <row r="27" spans="1:7" s="6" customFormat="1" ht="15.75" customHeight="1" outlineLevel="1" x14ac:dyDescent="0.3">
      <c r="A27" s="17"/>
      <c r="B27" s="27"/>
      <c r="C27" s="12"/>
      <c r="D27" s="12" t="s">
        <v>14</v>
      </c>
      <c r="E27" s="12" t="s">
        <v>4</v>
      </c>
      <c r="F27" s="34">
        <f>ROUND(F24/365,6)</f>
        <v>2.3014E-2</v>
      </c>
      <c r="G27" s="12" t="s">
        <v>7</v>
      </c>
    </row>
    <row r="28" spans="1:7" s="6" customFormat="1" ht="15.75" customHeight="1" outlineLevel="1" x14ac:dyDescent="0.3">
      <c r="A28" s="17"/>
      <c r="B28" s="27"/>
      <c r="C28" s="12"/>
      <c r="D28" s="12" t="s">
        <v>14</v>
      </c>
      <c r="E28" s="12" t="s">
        <v>5</v>
      </c>
      <c r="F28" s="34">
        <f>ROUND(F25/365,6)</f>
        <v>2.7397000000000001E-2</v>
      </c>
      <c r="G28" s="12" t="s">
        <v>7</v>
      </c>
    </row>
    <row r="29" spans="1:7" s="6" customFormat="1" ht="15.75" customHeight="1" outlineLevel="1" x14ac:dyDescent="0.3">
      <c r="A29" s="17"/>
      <c r="B29" s="22" t="s">
        <v>8</v>
      </c>
      <c r="C29" s="22" t="s">
        <v>28</v>
      </c>
      <c r="D29" s="23"/>
      <c r="E29" s="26"/>
      <c r="F29" s="23"/>
      <c r="G29" s="23"/>
    </row>
    <row r="30" spans="1:7" s="6" customFormat="1" ht="15.75" customHeight="1" outlineLevel="1" x14ac:dyDescent="0.3">
      <c r="A30" s="17"/>
      <c r="B30" s="27"/>
      <c r="C30" s="24" t="s">
        <v>15</v>
      </c>
      <c r="D30" s="24"/>
      <c r="E30" s="24"/>
      <c r="F30" s="24"/>
      <c r="G30" s="24"/>
    </row>
    <row r="31" spans="1:7" s="6" customFormat="1" ht="15.75" customHeight="1" outlineLevel="1" x14ac:dyDescent="0.3">
      <c r="A31" s="17"/>
      <c r="B31" s="27"/>
      <c r="C31" s="12"/>
      <c r="D31" s="12" t="s">
        <v>14</v>
      </c>
      <c r="E31" s="12" t="s">
        <v>4</v>
      </c>
      <c r="F31" s="25">
        <v>8.4</v>
      </c>
      <c r="G31" s="12" t="s">
        <v>6</v>
      </c>
    </row>
    <row r="32" spans="1:7" s="6" customFormat="1" ht="15.75" customHeight="1" outlineLevel="1" x14ac:dyDescent="0.3">
      <c r="A32" s="17"/>
      <c r="B32" s="27"/>
      <c r="C32" s="12"/>
      <c r="D32" s="12" t="s">
        <v>14</v>
      </c>
      <c r="E32" s="12" t="s">
        <v>5</v>
      </c>
      <c r="F32" s="25">
        <v>10</v>
      </c>
      <c r="G32" s="12" t="s">
        <v>6</v>
      </c>
    </row>
    <row r="33" spans="1:7" s="6" customFormat="1" ht="15.75" customHeight="1" outlineLevel="1" x14ac:dyDescent="0.3">
      <c r="A33" s="17"/>
      <c r="B33" s="27"/>
      <c r="C33" s="24" t="s">
        <v>16</v>
      </c>
      <c r="D33" s="24"/>
      <c r="E33" s="24"/>
      <c r="F33" s="24"/>
      <c r="G33" s="24"/>
    </row>
    <row r="34" spans="1:7" ht="15.75" customHeight="1" x14ac:dyDescent="0.25">
      <c r="A34" s="11"/>
      <c r="B34" s="27"/>
      <c r="C34" s="12"/>
      <c r="D34" s="12" t="s">
        <v>14</v>
      </c>
      <c r="E34" s="12" t="s">
        <v>4</v>
      </c>
      <c r="F34" s="34">
        <f>ROUND(F31/365,6)</f>
        <v>2.3014E-2</v>
      </c>
      <c r="G34" s="12" t="s">
        <v>7</v>
      </c>
    </row>
    <row r="35" spans="1:7" ht="15.75" customHeight="1" x14ac:dyDescent="0.25">
      <c r="A35" s="11"/>
      <c r="B35" s="27"/>
      <c r="C35" s="12"/>
      <c r="D35" s="12" t="s">
        <v>14</v>
      </c>
      <c r="E35" s="12" t="s">
        <v>5</v>
      </c>
      <c r="F35" s="34">
        <f>ROUND(F32/365,6)</f>
        <v>2.7397000000000001E-2</v>
      </c>
      <c r="G35" s="12" t="s">
        <v>7</v>
      </c>
    </row>
    <row r="36" spans="1:7" ht="15.75" customHeight="1" x14ac:dyDescent="0.25">
      <c r="A36" s="11"/>
      <c r="B36" s="22" t="s">
        <v>8</v>
      </c>
      <c r="C36" s="22" t="s">
        <v>29</v>
      </c>
      <c r="D36" s="23"/>
      <c r="E36" s="26"/>
      <c r="F36" s="23"/>
      <c r="G36" s="23"/>
    </row>
    <row r="37" spans="1:7" ht="15.75" customHeight="1" x14ac:dyDescent="0.25">
      <c r="A37" s="11"/>
      <c r="B37" s="27"/>
      <c r="C37" s="24" t="s">
        <v>15</v>
      </c>
      <c r="D37" s="24"/>
      <c r="E37" s="24"/>
      <c r="F37" s="24"/>
      <c r="G37" s="24"/>
    </row>
    <row r="38" spans="1:7" ht="15.75" customHeight="1" x14ac:dyDescent="0.25">
      <c r="A38" s="11"/>
      <c r="B38" s="27"/>
      <c r="C38" s="12"/>
      <c r="D38" s="12" t="s">
        <v>14</v>
      </c>
      <c r="E38" s="12" t="s">
        <v>4</v>
      </c>
      <c r="F38" s="25">
        <v>8.4</v>
      </c>
      <c r="G38" s="12" t="s">
        <v>6</v>
      </c>
    </row>
    <row r="39" spans="1:7" ht="15.75" customHeight="1" x14ac:dyDescent="0.25">
      <c r="A39" s="11"/>
      <c r="B39" s="27"/>
      <c r="C39" s="12"/>
      <c r="D39" s="12" t="s">
        <v>14</v>
      </c>
      <c r="E39" s="12" t="s">
        <v>5</v>
      </c>
      <c r="F39" s="25">
        <v>10</v>
      </c>
      <c r="G39" s="12" t="s">
        <v>6</v>
      </c>
    </row>
    <row r="40" spans="1:7" ht="15.75" customHeight="1" x14ac:dyDescent="0.25">
      <c r="A40" s="11"/>
      <c r="B40" s="27"/>
      <c r="C40" s="24" t="s">
        <v>16</v>
      </c>
      <c r="D40" s="24"/>
      <c r="E40" s="24"/>
      <c r="F40" s="24"/>
      <c r="G40" s="24"/>
    </row>
    <row r="41" spans="1:7" ht="15.75" customHeight="1" x14ac:dyDescent="0.25">
      <c r="A41" s="11"/>
      <c r="B41" s="27"/>
      <c r="C41" s="12"/>
      <c r="D41" s="12" t="s">
        <v>14</v>
      </c>
      <c r="E41" s="12" t="s">
        <v>4</v>
      </c>
      <c r="F41" s="34">
        <f>ROUND(F38/365,6)</f>
        <v>2.3014E-2</v>
      </c>
      <c r="G41" s="12" t="s">
        <v>7</v>
      </c>
    </row>
    <row r="42" spans="1:7" ht="15.75" customHeight="1" x14ac:dyDescent="0.25">
      <c r="A42" s="11"/>
      <c r="B42" s="27"/>
      <c r="C42" s="12"/>
      <c r="D42" s="12" t="s">
        <v>14</v>
      </c>
      <c r="E42" s="12" t="s">
        <v>5</v>
      </c>
      <c r="F42" s="34">
        <f>ROUND(F39/365,6)</f>
        <v>2.7397000000000001E-2</v>
      </c>
      <c r="G42" s="12" t="s">
        <v>7</v>
      </c>
    </row>
    <row r="43" spans="1:7" ht="15.75" customHeight="1" x14ac:dyDescent="0.25">
      <c r="A43" s="11"/>
      <c r="B43" s="22" t="s">
        <v>8</v>
      </c>
      <c r="C43" s="22" t="s">
        <v>30</v>
      </c>
      <c r="D43" s="23"/>
      <c r="E43" s="26"/>
      <c r="F43" s="23"/>
      <c r="G43" s="23"/>
    </row>
    <row r="44" spans="1:7" ht="15.75" customHeight="1" x14ac:dyDescent="0.25">
      <c r="A44" s="11"/>
      <c r="B44" s="28"/>
      <c r="C44" s="24" t="s">
        <v>15</v>
      </c>
      <c r="D44" s="24"/>
      <c r="E44" s="24"/>
      <c r="F44" s="24"/>
      <c r="G44" s="24"/>
    </row>
    <row r="45" spans="1:7" ht="15.75" customHeight="1" x14ac:dyDescent="0.25">
      <c r="A45" s="11"/>
      <c r="B45" s="28"/>
      <c r="C45" s="12"/>
      <c r="D45" s="12" t="s">
        <v>14</v>
      </c>
      <c r="E45" s="12" t="s">
        <v>4</v>
      </c>
      <c r="F45" s="33" t="s">
        <v>13</v>
      </c>
      <c r="G45" s="12" t="s">
        <v>6</v>
      </c>
    </row>
    <row r="46" spans="1:7" ht="15.75" customHeight="1" x14ac:dyDescent="0.25">
      <c r="A46" s="11"/>
      <c r="B46" s="28"/>
      <c r="C46" s="12"/>
      <c r="D46" s="12" t="s">
        <v>14</v>
      </c>
      <c r="E46" s="12" t="s">
        <v>5</v>
      </c>
      <c r="F46" s="32" t="s">
        <v>13</v>
      </c>
      <c r="G46" s="12" t="s">
        <v>6</v>
      </c>
    </row>
    <row r="47" spans="1:7" ht="15.75" customHeight="1" x14ac:dyDescent="0.25">
      <c r="A47" s="11"/>
      <c r="B47" s="28"/>
      <c r="C47" s="24" t="s">
        <v>16</v>
      </c>
      <c r="D47" s="24"/>
      <c r="E47" s="24"/>
      <c r="F47" s="24"/>
      <c r="G47" s="24"/>
    </row>
    <row r="48" spans="1:7" ht="15.75" customHeight="1" x14ac:dyDescent="0.25">
      <c r="A48" s="11"/>
      <c r="B48" s="28"/>
      <c r="C48" s="12"/>
      <c r="D48" s="12" t="s">
        <v>14</v>
      </c>
      <c r="E48" s="12" t="s">
        <v>4</v>
      </c>
      <c r="F48" s="33" t="s">
        <v>13</v>
      </c>
      <c r="G48" s="12" t="s">
        <v>7</v>
      </c>
    </row>
    <row r="49" spans="1:7" ht="15.75" customHeight="1" x14ac:dyDescent="0.25">
      <c r="A49" s="11"/>
      <c r="B49" s="28"/>
      <c r="C49" s="12"/>
      <c r="D49" s="12" t="s">
        <v>14</v>
      </c>
      <c r="E49" s="12" t="s">
        <v>5</v>
      </c>
      <c r="F49" s="33" t="s">
        <v>13</v>
      </c>
      <c r="G49" s="12" t="s">
        <v>7</v>
      </c>
    </row>
    <row r="50" spans="1:7" ht="15.75" customHeight="1" x14ac:dyDescent="0.25">
      <c r="A50" s="11"/>
      <c r="B50" s="22" t="s">
        <v>8</v>
      </c>
      <c r="C50" s="22" t="s">
        <v>25</v>
      </c>
      <c r="D50" s="23"/>
      <c r="E50" s="26"/>
      <c r="F50" s="23"/>
      <c r="G50" s="23"/>
    </row>
    <row r="51" spans="1:7" ht="15.75" customHeight="1" x14ac:dyDescent="0.25">
      <c r="A51" s="11"/>
      <c r="B51" s="27"/>
      <c r="C51" s="24" t="s">
        <v>15</v>
      </c>
      <c r="D51" s="24"/>
      <c r="E51" s="24"/>
      <c r="F51" s="24"/>
      <c r="G51" s="24"/>
    </row>
    <row r="52" spans="1:7" ht="15.75" customHeight="1" x14ac:dyDescent="0.25">
      <c r="A52" s="11"/>
      <c r="B52" s="27"/>
      <c r="C52" s="12"/>
      <c r="D52" s="12" t="s">
        <v>17</v>
      </c>
      <c r="E52" s="12" t="s">
        <v>4</v>
      </c>
      <c r="F52" s="25">
        <v>25.21</v>
      </c>
      <c r="G52" s="12" t="s">
        <v>6</v>
      </c>
    </row>
    <row r="53" spans="1:7" ht="15.75" customHeight="1" x14ac:dyDescent="0.25">
      <c r="A53" s="11"/>
      <c r="B53" s="27"/>
      <c r="C53" s="12"/>
      <c r="D53" s="12" t="s">
        <v>17</v>
      </c>
      <c r="E53" s="12" t="s">
        <v>5</v>
      </c>
      <c r="F53" s="25">
        <v>30</v>
      </c>
      <c r="G53" s="12" t="s">
        <v>6</v>
      </c>
    </row>
    <row r="54" spans="1:7" ht="15.75" customHeight="1" x14ac:dyDescent="0.25">
      <c r="A54" s="11"/>
      <c r="B54" s="27"/>
      <c r="C54" s="24" t="s">
        <v>16</v>
      </c>
      <c r="D54" s="24"/>
      <c r="E54" s="24"/>
      <c r="F54" s="24"/>
      <c r="G54" s="24"/>
    </row>
    <row r="55" spans="1:7" ht="15.75" customHeight="1" x14ac:dyDescent="0.25">
      <c r="A55" s="11"/>
      <c r="B55" s="27"/>
      <c r="C55" s="12"/>
      <c r="D55" s="12" t="s">
        <v>17</v>
      </c>
      <c r="E55" s="12" t="s">
        <v>4</v>
      </c>
      <c r="F55" s="34">
        <f>ROUND(F52/365,6)</f>
        <v>6.9068000000000004E-2</v>
      </c>
      <c r="G55" s="12" t="s">
        <v>7</v>
      </c>
    </row>
    <row r="56" spans="1:7" ht="15.75" customHeight="1" x14ac:dyDescent="0.25">
      <c r="A56" s="11"/>
      <c r="B56" s="27"/>
      <c r="C56" s="12"/>
      <c r="D56" s="12" t="s">
        <v>17</v>
      </c>
      <c r="E56" s="12" t="s">
        <v>5</v>
      </c>
      <c r="F56" s="34">
        <f>ROUND(F53/365,6)</f>
        <v>8.2192000000000001E-2</v>
      </c>
      <c r="G56" s="12" t="s">
        <v>7</v>
      </c>
    </row>
    <row r="57" spans="1:7" ht="15.75" customHeight="1" x14ac:dyDescent="0.25">
      <c r="A57" s="11"/>
      <c r="B57" s="22" t="s">
        <v>8</v>
      </c>
      <c r="C57" s="22" t="s">
        <v>31</v>
      </c>
      <c r="D57" s="23"/>
      <c r="E57" s="26"/>
      <c r="F57" s="23"/>
      <c r="G57" s="23"/>
    </row>
    <row r="58" spans="1:7" ht="15.75" customHeight="1" x14ac:dyDescent="0.25">
      <c r="A58" s="11"/>
      <c r="B58" s="27"/>
      <c r="C58" s="24" t="s">
        <v>15</v>
      </c>
      <c r="D58" s="24"/>
      <c r="E58" s="24"/>
      <c r="F58" s="24"/>
      <c r="G58" s="24"/>
    </row>
    <row r="59" spans="1:7" ht="15.75" customHeight="1" x14ac:dyDescent="0.25">
      <c r="A59" s="11"/>
      <c r="B59" s="27"/>
      <c r="C59" s="12"/>
      <c r="D59" s="12" t="s">
        <v>14</v>
      </c>
      <c r="E59" s="12" t="s">
        <v>4</v>
      </c>
      <c r="F59" s="25">
        <v>8.4</v>
      </c>
      <c r="G59" s="12" t="s">
        <v>6</v>
      </c>
    </row>
    <row r="60" spans="1:7" ht="15.75" customHeight="1" x14ac:dyDescent="0.25">
      <c r="A60" s="11"/>
      <c r="B60" s="27"/>
      <c r="C60" s="12"/>
      <c r="D60" s="12" t="s">
        <v>14</v>
      </c>
      <c r="E60" s="12" t="s">
        <v>5</v>
      </c>
      <c r="F60" s="25">
        <v>10</v>
      </c>
      <c r="G60" s="12" t="s">
        <v>6</v>
      </c>
    </row>
    <row r="61" spans="1:7" ht="15.75" customHeight="1" x14ac:dyDescent="0.25">
      <c r="A61" s="11"/>
      <c r="B61" s="27"/>
      <c r="C61" s="24" t="s">
        <v>16</v>
      </c>
      <c r="D61" s="24"/>
      <c r="E61" s="24"/>
      <c r="F61" s="24"/>
      <c r="G61" s="24"/>
    </row>
    <row r="62" spans="1:7" ht="15.75" customHeight="1" x14ac:dyDescent="0.25">
      <c r="A62" s="11"/>
      <c r="B62" s="27"/>
      <c r="C62" s="12"/>
      <c r="D62" s="12" t="s">
        <v>14</v>
      </c>
      <c r="E62" s="12" t="s">
        <v>4</v>
      </c>
      <c r="F62" s="34">
        <v>2.2950999999999999E-2</v>
      </c>
      <c r="G62" s="12" t="s">
        <v>7</v>
      </c>
    </row>
    <row r="63" spans="1:7" ht="15.75" customHeight="1" x14ac:dyDescent="0.25">
      <c r="A63" s="11"/>
      <c r="B63" s="27"/>
      <c r="C63" s="12"/>
      <c r="D63" s="12" t="s">
        <v>14</v>
      </c>
      <c r="E63" s="12" t="s">
        <v>5</v>
      </c>
      <c r="F63" s="34">
        <v>2.7321999999999999E-2</v>
      </c>
      <c r="G63" s="12" t="s">
        <v>7</v>
      </c>
    </row>
    <row r="64" spans="1:7" ht="15.75" customHeight="1" x14ac:dyDescent="0.25">
      <c r="A64" s="11"/>
      <c r="B64" s="22" t="s">
        <v>8</v>
      </c>
      <c r="C64" s="22" t="s">
        <v>32</v>
      </c>
      <c r="D64" s="23"/>
      <c r="E64" s="26"/>
      <c r="F64" s="23"/>
      <c r="G64" s="23"/>
    </row>
    <row r="65" spans="1:7" ht="15.75" customHeight="1" x14ac:dyDescent="0.25">
      <c r="A65" s="11"/>
      <c r="B65" s="27"/>
      <c r="C65" s="24" t="s">
        <v>15</v>
      </c>
      <c r="D65" s="24"/>
      <c r="E65" s="24"/>
      <c r="F65" s="24"/>
      <c r="G65" s="24"/>
    </row>
    <row r="66" spans="1:7" ht="15.75" customHeight="1" x14ac:dyDescent="0.25">
      <c r="A66" s="11"/>
      <c r="B66" s="27"/>
      <c r="C66" s="12"/>
      <c r="D66" s="12" t="s">
        <v>14</v>
      </c>
      <c r="E66" s="12" t="s">
        <v>4</v>
      </c>
      <c r="F66" s="25">
        <v>8.4</v>
      </c>
      <c r="G66" s="12" t="s">
        <v>6</v>
      </c>
    </row>
    <row r="67" spans="1:7" ht="15.75" customHeight="1" x14ac:dyDescent="0.25">
      <c r="A67" s="11"/>
      <c r="B67" s="27"/>
      <c r="C67" s="12"/>
      <c r="D67" s="12" t="s">
        <v>14</v>
      </c>
      <c r="E67" s="12" t="s">
        <v>5</v>
      </c>
      <c r="F67" s="25">
        <v>10</v>
      </c>
      <c r="G67" s="12" t="s">
        <v>6</v>
      </c>
    </row>
    <row r="68" spans="1:7" ht="15.75" customHeight="1" x14ac:dyDescent="0.25">
      <c r="A68" s="11"/>
      <c r="B68" s="27"/>
      <c r="C68" s="24" t="s">
        <v>16</v>
      </c>
      <c r="D68" s="24"/>
      <c r="E68" s="24"/>
      <c r="F68" s="24"/>
      <c r="G68" s="24"/>
    </row>
    <row r="69" spans="1:7" ht="15.75" customHeight="1" x14ac:dyDescent="0.25">
      <c r="A69" s="11"/>
      <c r="B69" s="27"/>
      <c r="C69" s="12"/>
      <c r="D69" s="12" t="s">
        <v>14</v>
      </c>
      <c r="E69" s="12" t="s">
        <v>4</v>
      </c>
      <c r="F69" s="34">
        <f>ROUND(F66/365,6)</f>
        <v>2.3014E-2</v>
      </c>
      <c r="G69" s="12" t="s">
        <v>7</v>
      </c>
    </row>
    <row r="70" spans="1:7" ht="15.75" customHeight="1" x14ac:dyDescent="0.25">
      <c r="A70" s="11"/>
      <c r="B70" s="27"/>
      <c r="C70" s="12"/>
      <c r="D70" s="12" t="s">
        <v>14</v>
      </c>
      <c r="E70" s="12" t="s">
        <v>5</v>
      </c>
      <c r="F70" s="34">
        <f>ROUND(F67/365,6)</f>
        <v>2.7397000000000001E-2</v>
      </c>
      <c r="G70" s="12" t="s">
        <v>7</v>
      </c>
    </row>
    <row r="71" spans="1:7" ht="15.75" customHeight="1" x14ac:dyDescent="0.25">
      <c r="A71" s="11"/>
      <c r="B71" s="22" t="s">
        <v>8</v>
      </c>
      <c r="C71" s="22" t="s">
        <v>33</v>
      </c>
      <c r="D71" s="23"/>
      <c r="E71" s="26"/>
      <c r="F71" s="23"/>
      <c r="G71" s="23"/>
    </row>
    <row r="72" spans="1:7" ht="15.75" customHeight="1" x14ac:dyDescent="0.25">
      <c r="A72" s="11"/>
      <c r="B72" s="27"/>
      <c r="C72" s="24" t="s">
        <v>15</v>
      </c>
      <c r="D72" s="24"/>
      <c r="E72" s="13"/>
      <c r="F72" s="12"/>
      <c r="G72" s="12"/>
    </row>
    <row r="73" spans="1:7" ht="15.75" customHeight="1" x14ac:dyDescent="0.25">
      <c r="A73" s="11"/>
      <c r="B73" s="27"/>
      <c r="C73" s="12"/>
      <c r="D73" s="12" t="s">
        <v>14</v>
      </c>
      <c r="E73" s="12" t="s">
        <v>4</v>
      </c>
      <c r="F73" s="29">
        <v>25.21</v>
      </c>
      <c r="G73" s="12" t="s">
        <v>6</v>
      </c>
    </row>
    <row r="74" spans="1:7" ht="15.75" customHeight="1" x14ac:dyDescent="0.25">
      <c r="A74" s="11"/>
      <c r="B74" s="27"/>
      <c r="C74" s="12"/>
      <c r="D74" s="12" t="s">
        <v>14</v>
      </c>
      <c r="E74" s="12" t="s">
        <v>5</v>
      </c>
      <c r="F74" s="29">
        <v>30</v>
      </c>
      <c r="G74" s="12" t="s">
        <v>6</v>
      </c>
    </row>
    <row r="75" spans="1:7" ht="15.75" customHeight="1" x14ac:dyDescent="0.25">
      <c r="A75" s="11"/>
      <c r="B75" s="27"/>
      <c r="C75" s="24" t="s">
        <v>16</v>
      </c>
      <c r="D75" s="24"/>
      <c r="E75" s="12"/>
      <c r="F75" s="12"/>
      <c r="G75" s="12"/>
    </row>
    <row r="76" spans="1:7" ht="15.75" customHeight="1" x14ac:dyDescent="0.25">
      <c r="A76" s="11"/>
      <c r="B76" s="27"/>
      <c r="C76" s="12"/>
      <c r="D76" s="12" t="s">
        <v>14</v>
      </c>
      <c r="E76" s="12" t="s">
        <v>4</v>
      </c>
      <c r="F76" s="34">
        <f>ROUND(F73/365,6)</f>
        <v>6.9068000000000004E-2</v>
      </c>
      <c r="G76" s="12" t="s">
        <v>7</v>
      </c>
    </row>
    <row r="77" spans="1:7" ht="15.75" customHeight="1" x14ac:dyDescent="0.25">
      <c r="A77" s="11"/>
      <c r="B77" s="27"/>
      <c r="C77" s="12"/>
      <c r="D77" s="12" t="s">
        <v>14</v>
      </c>
      <c r="E77" s="12" t="s">
        <v>5</v>
      </c>
      <c r="F77" s="34">
        <f>ROUND(F74/365,6)</f>
        <v>8.2192000000000001E-2</v>
      </c>
      <c r="G77" s="12" t="s">
        <v>7</v>
      </c>
    </row>
    <row r="78" spans="1:7" ht="15.75" customHeight="1" x14ac:dyDescent="0.25">
      <c r="A78" s="11"/>
      <c r="B78" s="22" t="s">
        <v>8</v>
      </c>
      <c r="C78" s="22" t="s">
        <v>34</v>
      </c>
      <c r="D78" s="23"/>
      <c r="E78" s="26"/>
      <c r="F78" s="23"/>
      <c r="G78" s="23"/>
    </row>
    <row r="79" spans="1:7" ht="15.75" customHeight="1" x14ac:dyDescent="0.25">
      <c r="A79" s="11"/>
      <c r="B79" s="27"/>
      <c r="C79" s="24" t="s">
        <v>15</v>
      </c>
      <c r="D79" s="24"/>
      <c r="E79" s="24"/>
      <c r="F79" s="24"/>
      <c r="G79" s="24"/>
    </row>
    <row r="80" spans="1:7" ht="15.75" customHeight="1" x14ac:dyDescent="0.25">
      <c r="A80" s="11"/>
      <c r="B80" s="27"/>
      <c r="C80" s="12"/>
      <c r="D80" s="12" t="s">
        <v>14</v>
      </c>
      <c r="E80" s="12" t="s">
        <v>4</v>
      </c>
      <c r="F80" s="25">
        <v>8.4</v>
      </c>
      <c r="G80" s="12" t="s">
        <v>6</v>
      </c>
    </row>
    <row r="81" spans="1:7" ht="15.75" customHeight="1" x14ac:dyDescent="0.25">
      <c r="A81" s="11"/>
      <c r="B81" s="27"/>
      <c r="C81" s="12"/>
      <c r="D81" s="12" t="s">
        <v>14</v>
      </c>
      <c r="E81" s="12" t="s">
        <v>5</v>
      </c>
      <c r="F81" s="25">
        <v>10</v>
      </c>
      <c r="G81" s="12" t="s">
        <v>6</v>
      </c>
    </row>
    <row r="82" spans="1:7" ht="15.75" customHeight="1" x14ac:dyDescent="0.25">
      <c r="A82" s="11"/>
      <c r="B82" s="27"/>
      <c r="C82" s="24" t="s">
        <v>16</v>
      </c>
      <c r="D82" s="24"/>
      <c r="E82" s="24"/>
      <c r="F82" s="24"/>
      <c r="G82" s="24"/>
    </row>
    <row r="83" spans="1:7" ht="15.75" customHeight="1" x14ac:dyDescent="0.25">
      <c r="A83" s="11"/>
      <c r="B83" s="27"/>
      <c r="C83" s="12"/>
      <c r="D83" s="12" t="s">
        <v>14</v>
      </c>
      <c r="E83" s="12" t="s">
        <v>4</v>
      </c>
      <c r="F83" s="34">
        <f>ROUND(F80/365,6)</f>
        <v>2.3014E-2</v>
      </c>
      <c r="G83" s="12" t="s">
        <v>7</v>
      </c>
    </row>
    <row r="84" spans="1:7" ht="15.75" customHeight="1" x14ac:dyDescent="0.25">
      <c r="A84" s="11"/>
      <c r="B84" s="27"/>
      <c r="C84" s="12"/>
      <c r="D84" s="12" t="s">
        <v>14</v>
      </c>
      <c r="E84" s="12" t="s">
        <v>5</v>
      </c>
      <c r="F84" s="34">
        <f>ROUND(F81/365,6)</f>
        <v>2.7397000000000001E-2</v>
      </c>
      <c r="G84" s="12" t="s">
        <v>7</v>
      </c>
    </row>
    <row r="85" spans="1:7" ht="15.75" customHeight="1" x14ac:dyDescent="0.25">
      <c r="A85" s="11"/>
      <c r="B85" s="22" t="s">
        <v>8</v>
      </c>
      <c r="C85" s="22" t="s">
        <v>35</v>
      </c>
      <c r="D85" s="23"/>
      <c r="E85" s="26"/>
      <c r="F85" s="23"/>
      <c r="G85" s="23"/>
    </row>
    <row r="86" spans="1:7" ht="15.75" customHeight="1" x14ac:dyDescent="0.25">
      <c r="A86" s="11"/>
      <c r="B86" s="27"/>
      <c r="C86" s="24" t="s">
        <v>15</v>
      </c>
      <c r="D86" s="24"/>
      <c r="E86" s="24"/>
      <c r="F86" s="24"/>
      <c r="G86" s="24"/>
    </row>
    <row r="87" spans="1:7" ht="15.75" customHeight="1" x14ac:dyDescent="0.25">
      <c r="A87" s="11"/>
      <c r="B87" s="27"/>
      <c r="C87" s="12"/>
      <c r="D87" s="12" t="s">
        <v>14</v>
      </c>
      <c r="E87" s="12" t="s">
        <v>4</v>
      </c>
      <c r="F87" s="25">
        <v>8.4</v>
      </c>
      <c r="G87" s="12" t="s">
        <v>6</v>
      </c>
    </row>
    <row r="88" spans="1:7" ht="15.75" customHeight="1" x14ac:dyDescent="0.25">
      <c r="A88" s="11"/>
      <c r="B88" s="27"/>
      <c r="C88" s="12"/>
      <c r="D88" s="12" t="s">
        <v>14</v>
      </c>
      <c r="E88" s="12" t="s">
        <v>5</v>
      </c>
      <c r="F88" s="25">
        <v>10</v>
      </c>
      <c r="G88" s="12" t="s">
        <v>6</v>
      </c>
    </row>
    <row r="89" spans="1:7" ht="15.75" customHeight="1" x14ac:dyDescent="0.25">
      <c r="A89" s="11"/>
      <c r="B89" s="27"/>
      <c r="C89" s="24" t="s">
        <v>16</v>
      </c>
      <c r="D89" s="24"/>
      <c r="E89" s="24"/>
      <c r="F89" s="24"/>
      <c r="G89" s="24"/>
    </row>
    <row r="90" spans="1:7" ht="15.75" customHeight="1" x14ac:dyDescent="0.25">
      <c r="A90" s="11"/>
      <c r="B90" s="27"/>
      <c r="C90" s="12"/>
      <c r="D90" s="12" t="s">
        <v>14</v>
      </c>
      <c r="E90" s="12" t="s">
        <v>4</v>
      </c>
      <c r="F90" s="34">
        <f>ROUND(F87/365,6)</f>
        <v>2.3014E-2</v>
      </c>
      <c r="G90" s="12" t="s">
        <v>7</v>
      </c>
    </row>
    <row r="91" spans="1:7" ht="15.75" customHeight="1" x14ac:dyDescent="0.25">
      <c r="A91" s="11"/>
      <c r="B91" s="27"/>
      <c r="C91" s="12"/>
      <c r="D91" s="12" t="s">
        <v>14</v>
      </c>
      <c r="E91" s="12" t="s">
        <v>5</v>
      </c>
      <c r="F91" s="34">
        <f>ROUND(F88/365,6)</f>
        <v>2.7397000000000001E-2</v>
      </c>
      <c r="G91" s="12" t="s">
        <v>7</v>
      </c>
    </row>
    <row r="92" spans="1:7" ht="15.75" customHeight="1" x14ac:dyDescent="0.25">
      <c r="A92" s="11"/>
      <c r="B92" s="22" t="s">
        <v>8</v>
      </c>
      <c r="C92" s="22" t="s">
        <v>38</v>
      </c>
      <c r="D92" s="23"/>
      <c r="E92" s="26"/>
      <c r="F92" s="23"/>
      <c r="G92" s="23"/>
    </row>
    <row r="93" spans="1:7" ht="15.75" customHeight="1" x14ac:dyDescent="0.25">
      <c r="A93" s="11"/>
      <c r="B93" s="27"/>
      <c r="C93" s="24" t="s">
        <v>15</v>
      </c>
      <c r="D93" s="24"/>
      <c r="E93" s="24"/>
      <c r="F93" s="24"/>
      <c r="G93" s="24"/>
    </row>
    <row r="94" spans="1:7" ht="15.75" customHeight="1" x14ac:dyDescent="0.25">
      <c r="A94" s="11"/>
      <c r="B94" s="27"/>
      <c r="C94" s="12"/>
      <c r="D94" s="12" t="s">
        <v>36</v>
      </c>
      <c r="E94" s="12" t="s">
        <v>4</v>
      </c>
      <c r="F94" s="25">
        <v>8.4</v>
      </c>
      <c r="G94" s="12" t="s">
        <v>6</v>
      </c>
    </row>
    <row r="95" spans="1:7" ht="15.75" customHeight="1" x14ac:dyDescent="0.25">
      <c r="A95" s="11"/>
      <c r="B95" s="27"/>
      <c r="C95" s="12"/>
      <c r="D95" s="12" t="s">
        <v>36</v>
      </c>
      <c r="E95" s="12" t="s">
        <v>5</v>
      </c>
      <c r="F95" s="25">
        <v>10</v>
      </c>
      <c r="G95" s="12" t="s">
        <v>6</v>
      </c>
    </row>
    <row r="96" spans="1:7" ht="15.75" customHeight="1" x14ac:dyDescent="0.25">
      <c r="A96" s="11"/>
      <c r="B96" s="27"/>
      <c r="C96" s="24" t="s">
        <v>16</v>
      </c>
      <c r="D96" s="24"/>
      <c r="E96" s="24"/>
      <c r="F96" s="24"/>
      <c r="G96" s="24"/>
    </row>
    <row r="97" spans="1:7" ht="15.75" customHeight="1" x14ac:dyDescent="0.25">
      <c r="A97" s="11"/>
      <c r="B97" s="27"/>
      <c r="C97" s="12"/>
      <c r="D97" s="12" t="s">
        <v>36</v>
      </c>
      <c r="E97" s="12" t="s">
        <v>4</v>
      </c>
      <c r="F97" s="34">
        <f>ROUND(F94/365,6)</f>
        <v>2.3014E-2</v>
      </c>
      <c r="G97" s="12" t="s">
        <v>7</v>
      </c>
    </row>
    <row r="98" spans="1:7" ht="15.75" customHeight="1" x14ac:dyDescent="0.25">
      <c r="A98" s="11"/>
      <c r="B98" s="27"/>
      <c r="C98" s="12"/>
      <c r="D98" s="12" t="s">
        <v>36</v>
      </c>
      <c r="E98" s="12" t="s">
        <v>5</v>
      </c>
      <c r="F98" s="34">
        <f>ROUND(F95/365,6)</f>
        <v>2.7397000000000001E-2</v>
      </c>
      <c r="G98" s="12" t="s">
        <v>7</v>
      </c>
    </row>
    <row r="99" spans="1:7" ht="15.75" customHeight="1" x14ac:dyDescent="0.25">
      <c r="A99" s="11"/>
      <c r="B99" s="22" t="s">
        <v>8</v>
      </c>
      <c r="C99" s="22" t="s">
        <v>39</v>
      </c>
      <c r="D99" s="23"/>
      <c r="E99" s="26"/>
      <c r="F99" s="23"/>
      <c r="G99" s="23"/>
    </row>
    <row r="100" spans="1:7" ht="15.75" customHeight="1" x14ac:dyDescent="0.25">
      <c r="A100" s="11"/>
      <c r="B100" s="27"/>
      <c r="C100" s="24" t="s">
        <v>15</v>
      </c>
      <c r="D100" s="24"/>
      <c r="E100" s="24"/>
      <c r="F100" s="24"/>
      <c r="G100" s="24"/>
    </row>
    <row r="101" spans="1:7" ht="15.75" customHeight="1" x14ac:dyDescent="0.25">
      <c r="A101" s="11"/>
      <c r="B101" s="27"/>
      <c r="C101" s="12"/>
      <c r="D101" s="12" t="s">
        <v>14</v>
      </c>
      <c r="E101" s="12" t="s">
        <v>4</v>
      </c>
      <c r="F101" s="29">
        <v>25.21</v>
      </c>
      <c r="G101" s="12" t="s">
        <v>6</v>
      </c>
    </row>
    <row r="102" spans="1:7" ht="15.75" customHeight="1" x14ac:dyDescent="0.25">
      <c r="A102" s="11"/>
      <c r="B102" s="27"/>
      <c r="C102" s="12"/>
      <c r="D102" s="12" t="s">
        <v>14</v>
      </c>
      <c r="E102" s="12" t="s">
        <v>5</v>
      </c>
      <c r="F102" s="29">
        <v>30</v>
      </c>
      <c r="G102" s="12" t="s">
        <v>6</v>
      </c>
    </row>
    <row r="103" spans="1:7" ht="15.75" customHeight="1" x14ac:dyDescent="0.25">
      <c r="A103" s="11"/>
      <c r="B103" s="27"/>
      <c r="C103" s="24" t="s">
        <v>16</v>
      </c>
      <c r="D103" s="24"/>
      <c r="E103" s="24"/>
      <c r="F103" s="24"/>
      <c r="G103" s="24"/>
    </row>
    <row r="104" spans="1:7" ht="15.75" customHeight="1" x14ac:dyDescent="0.25">
      <c r="A104" s="11"/>
      <c r="B104" s="27"/>
      <c r="C104" s="12"/>
      <c r="D104" s="12" t="s">
        <v>14</v>
      </c>
      <c r="E104" s="12" t="s">
        <v>4</v>
      </c>
      <c r="F104" s="34">
        <f>ROUND(F101/365,6)</f>
        <v>6.9068000000000004E-2</v>
      </c>
      <c r="G104" s="12" t="s">
        <v>7</v>
      </c>
    </row>
    <row r="105" spans="1:7" ht="15.75" customHeight="1" x14ac:dyDescent="0.25">
      <c r="A105" s="11"/>
      <c r="B105" s="27"/>
      <c r="C105" s="12"/>
      <c r="D105" s="12" t="s">
        <v>14</v>
      </c>
      <c r="E105" s="12" t="s">
        <v>5</v>
      </c>
      <c r="F105" s="34">
        <f>ROUND(F102/365,6)</f>
        <v>8.2192000000000001E-2</v>
      </c>
      <c r="G105" s="12" t="s">
        <v>7</v>
      </c>
    </row>
    <row r="106" spans="1:7" ht="15.75" customHeight="1" x14ac:dyDescent="0.25">
      <c r="A106" s="11"/>
      <c r="B106" s="22" t="s">
        <v>8</v>
      </c>
      <c r="C106" s="22" t="s">
        <v>18</v>
      </c>
      <c r="D106" s="23"/>
      <c r="E106" s="26"/>
      <c r="F106" s="23"/>
      <c r="G106" s="23"/>
    </row>
    <row r="107" spans="1:7" ht="15.75" customHeight="1" x14ac:dyDescent="0.25">
      <c r="A107" s="11"/>
      <c r="B107" s="27"/>
      <c r="C107" s="24" t="s">
        <v>19</v>
      </c>
      <c r="D107" s="24"/>
      <c r="E107" s="24"/>
      <c r="F107" s="24"/>
      <c r="G107" s="24"/>
    </row>
    <row r="108" spans="1:7" ht="15.75" customHeight="1" x14ac:dyDescent="0.25">
      <c r="A108" s="11"/>
      <c r="B108" s="27"/>
      <c r="C108" s="12"/>
      <c r="D108" s="12" t="s">
        <v>10</v>
      </c>
      <c r="E108" s="12" t="s">
        <v>4</v>
      </c>
      <c r="F108" s="25">
        <v>0</v>
      </c>
      <c r="G108" s="12" t="s">
        <v>6</v>
      </c>
    </row>
    <row r="109" spans="1:7" ht="15.75" customHeight="1" x14ac:dyDescent="0.25">
      <c r="A109" s="11"/>
      <c r="B109" s="27"/>
      <c r="C109" s="12"/>
      <c r="D109" s="12" t="s">
        <v>10</v>
      </c>
      <c r="E109" s="12" t="s">
        <v>5</v>
      </c>
      <c r="F109" s="25">
        <v>0</v>
      </c>
      <c r="G109" s="12" t="s">
        <v>6</v>
      </c>
    </row>
    <row r="110" spans="1:7" ht="15.75" customHeight="1" x14ac:dyDescent="0.25">
      <c r="A110" s="11"/>
      <c r="B110" s="27"/>
      <c r="C110" s="24" t="s">
        <v>20</v>
      </c>
      <c r="D110" s="24"/>
      <c r="E110" s="24"/>
      <c r="F110" s="24"/>
      <c r="G110" s="24"/>
    </row>
    <row r="111" spans="1:7" ht="15.75" customHeight="1" x14ac:dyDescent="0.25">
      <c r="A111" s="11"/>
      <c r="B111" s="27"/>
      <c r="C111" s="12"/>
      <c r="D111" s="12" t="s">
        <v>10</v>
      </c>
      <c r="E111" s="12" t="s">
        <v>4</v>
      </c>
      <c r="F111" s="31">
        <v>0</v>
      </c>
      <c r="G111" s="12" t="s">
        <v>7</v>
      </c>
    </row>
    <row r="112" spans="1:7" ht="15.75" customHeight="1" x14ac:dyDescent="0.25">
      <c r="A112" s="11"/>
      <c r="B112" s="27"/>
      <c r="C112" s="12"/>
      <c r="D112" s="12" t="s">
        <v>10</v>
      </c>
      <c r="E112" s="12" t="s">
        <v>5</v>
      </c>
      <c r="F112" s="31">
        <v>0</v>
      </c>
      <c r="G112" s="12" t="s">
        <v>7</v>
      </c>
    </row>
    <row r="113" spans="1:7" ht="15.75" customHeight="1" x14ac:dyDescent="0.25">
      <c r="A113" s="11"/>
      <c r="B113" s="22" t="s">
        <v>8</v>
      </c>
      <c r="C113" s="22" t="s">
        <v>21</v>
      </c>
      <c r="D113" s="23"/>
      <c r="E113" s="26"/>
      <c r="F113" s="23"/>
      <c r="G113" s="23"/>
    </row>
    <row r="114" spans="1:7" ht="15.75" customHeight="1" x14ac:dyDescent="0.25">
      <c r="A114" s="11"/>
      <c r="B114" s="28"/>
      <c r="C114" s="24" t="s">
        <v>19</v>
      </c>
      <c r="D114" s="24"/>
      <c r="E114" s="24"/>
      <c r="F114" s="24"/>
      <c r="G114" s="24"/>
    </row>
    <row r="115" spans="1:7" ht="15.75" customHeight="1" x14ac:dyDescent="0.25">
      <c r="A115" s="11"/>
      <c r="B115" s="28"/>
      <c r="C115" s="12"/>
      <c r="D115" s="12" t="s">
        <v>11</v>
      </c>
      <c r="E115" s="12" t="s">
        <v>4</v>
      </c>
      <c r="F115" s="49">
        <v>220</v>
      </c>
      <c r="G115" s="12" t="s">
        <v>6</v>
      </c>
    </row>
    <row r="116" spans="1:7" ht="15.75" customHeight="1" x14ac:dyDescent="0.25">
      <c r="A116" s="11"/>
      <c r="B116" s="28"/>
      <c r="C116" s="12"/>
      <c r="D116" s="12" t="s">
        <v>11</v>
      </c>
      <c r="E116" s="12" t="s">
        <v>5</v>
      </c>
      <c r="F116" s="29">
        <v>261.8</v>
      </c>
      <c r="G116" s="12" t="s">
        <v>6</v>
      </c>
    </row>
    <row r="117" spans="1:7" ht="15.75" customHeight="1" x14ac:dyDescent="0.25">
      <c r="A117" s="11"/>
      <c r="B117" s="28"/>
      <c r="C117" s="24" t="s">
        <v>20</v>
      </c>
      <c r="D117" s="24"/>
      <c r="E117" s="24"/>
      <c r="F117" s="24"/>
      <c r="G117" s="24"/>
    </row>
    <row r="118" spans="1:7" ht="15.75" customHeight="1" x14ac:dyDescent="0.25">
      <c r="A118" s="11"/>
      <c r="B118" s="28"/>
      <c r="C118" s="12"/>
      <c r="D118" s="12" t="s">
        <v>11</v>
      </c>
      <c r="E118" s="12" t="s">
        <v>4</v>
      </c>
      <c r="F118" s="34">
        <f>ROUND(F115/365,6)</f>
        <v>0.60274000000000005</v>
      </c>
      <c r="G118" s="12" t="s">
        <v>7</v>
      </c>
    </row>
    <row r="119" spans="1:7" ht="15.75" customHeight="1" x14ac:dyDescent="0.25">
      <c r="A119" s="11"/>
      <c r="B119" s="28"/>
      <c r="C119" s="12"/>
      <c r="D119" s="12" t="s">
        <v>11</v>
      </c>
      <c r="E119" s="12" t="s">
        <v>5</v>
      </c>
      <c r="F119" s="34">
        <f>ROUND(F116/365,6)</f>
        <v>0.71726000000000001</v>
      </c>
      <c r="G119" s="12" t="s">
        <v>7</v>
      </c>
    </row>
    <row r="120" spans="1:7" ht="15.75" customHeight="1" x14ac:dyDescent="0.25">
      <c r="A120" s="11"/>
      <c r="B120" s="22" t="s">
        <v>8</v>
      </c>
      <c r="C120" s="22" t="s">
        <v>22</v>
      </c>
      <c r="D120" s="23"/>
      <c r="E120" s="26"/>
      <c r="F120" s="23"/>
      <c r="G120" s="23"/>
    </row>
    <row r="121" spans="1:7" ht="15.75" customHeight="1" x14ac:dyDescent="0.3">
      <c r="A121" s="11"/>
      <c r="B121" s="30"/>
      <c r="C121" s="24" t="s">
        <v>19</v>
      </c>
      <c r="D121" s="24"/>
      <c r="E121" s="24"/>
      <c r="F121" s="24"/>
      <c r="G121" s="24"/>
    </row>
    <row r="122" spans="1:7" ht="15.75" customHeight="1" x14ac:dyDescent="0.3">
      <c r="A122" s="11"/>
      <c r="B122" s="30"/>
      <c r="C122" s="12"/>
      <c r="D122" s="12" t="s">
        <v>12</v>
      </c>
      <c r="E122" s="12" t="s">
        <v>4</v>
      </c>
      <c r="F122" s="49">
        <v>22</v>
      </c>
      <c r="G122" s="12" t="s">
        <v>6</v>
      </c>
    </row>
    <row r="123" spans="1:7" ht="15.75" customHeight="1" x14ac:dyDescent="0.3">
      <c r="A123" s="11"/>
      <c r="B123" s="30"/>
      <c r="C123" s="12"/>
      <c r="D123" s="12" t="s">
        <v>12</v>
      </c>
      <c r="E123" s="12" t="s">
        <v>5</v>
      </c>
      <c r="F123" s="29">
        <v>26.18</v>
      </c>
      <c r="G123" s="12" t="s">
        <v>6</v>
      </c>
    </row>
    <row r="124" spans="1:7" s="1" customFormat="1" ht="15.75" customHeight="1" x14ac:dyDescent="0.3">
      <c r="A124" s="11"/>
      <c r="B124" s="30"/>
      <c r="C124" s="24" t="s">
        <v>20</v>
      </c>
      <c r="D124" s="24"/>
      <c r="E124" s="24"/>
      <c r="F124" s="24"/>
      <c r="G124" s="24"/>
    </row>
    <row r="125" spans="1:7" s="1" customFormat="1" ht="15.75" customHeight="1" x14ac:dyDescent="0.3">
      <c r="A125" s="11"/>
      <c r="B125" s="30"/>
      <c r="C125" s="12"/>
      <c r="D125" s="12" t="s">
        <v>12</v>
      </c>
      <c r="E125" s="12" t="s">
        <v>4</v>
      </c>
      <c r="F125" s="34">
        <f>ROUND(F122/365,6)</f>
        <v>6.0274000000000001E-2</v>
      </c>
      <c r="G125" s="12" t="s">
        <v>7</v>
      </c>
    </row>
    <row r="126" spans="1:7" s="1" customFormat="1" ht="15.75" customHeight="1" x14ac:dyDescent="0.3">
      <c r="A126" s="11"/>
      <c r="B126" s="30"/>
      <c r="C126" s="12"/>
      <c r="D126" s="12" t="s">
        <v>12</v>
      </c>
      <c r="E126" s="12" t="s">
        <v>5</v>
      </c>
      <c r="F126" s="34">
        <f>ROUND(F123/365,6)</f>
        <v>7.1725999999999998E-2</v>
      </c>
      <c r="G126" s="12" t="s">
        <v>7</v>
      </c>
    </row>
    <row r="127" spans="1:7" s="1" customFormat="1" ht="15.75" customHeight="1" x14ac:dyDescent="0.3">
      <c r="A127" s="11"/>
      <c r="B127" s="30"/>
      <c r="C127" s="12"/>
      <c r="D127" s="12"/>
      <c r="E127" s="12"/>
      <c r="F127" s="34"/>
      <c r="G127" s="12"/>
    </row>
    <row r="128" spans="1:7" x14ac:dyDescent="0.35">
      <c r="A128" s="11"/>
      <c r="B128"/>
      <c r="C128" s="1"/>
      <c r="D128" s="12"/>
      <c r="E128" s="12"/>
      <c r="F128" s="12"/>
      <c r="G128" s="12"/>
    </row>
    <row r="129" spans="1:7" ht="15.65" customHeight="1" x14ac:dyDescent="0.25">
      <c r="A129" s="11"/>
      <c r="B129" s="52" t="s">
        <v>23</v>
      </c>
      <c r="C129" s="52"/>
      <c r="D129" s="52"/>
      <c r="E129" s="52"/>
      <c r="F129" s="52"/>
      <c r="G129" s="52"/>
    </row>
    <row r="130" spans="1:7" x14ac:dyDescent="0.35">
      <c r="A130" s="11"/>
      <c r="B130" s="21" t="s">
        <v>37</v>
      </c>
      <c r="C130"/>
      <c r="D130"/>
      <c r="E130"/>
      <c r="F130"/>
      <c r="G130"/>
    </row>
    <row r="131" spans="1:7" x14ac:dyDescent="0.35">
      <c r="F131" s="6"/>
      <c r="G131" s="45"/>
    </row>
    <row r="132" spans="1:7" x14ac:dyDescent="0.35">
      <c r="F132" s="47"/>
      <c r="G132" s="48"/>
    </row>
    <row r="134" spans="1:7" x14ac:dyDescent="0.35">
      <c r="A134" s="9"/>
      <c r="G134" s="36"/>
    </row>
    <row r="135" spans="1:7" x14ac:dyDescent="0.35">
      <c r="A135" s="41"/>
      <c r="B135" s="42"/>
      <c r="C135" s="43"/>
      <c r="D135" s="44"/>
    </row>
    <row r="136" spans="1:7" x14ac:dyDescent="0.35">
      <c r="A136" s="40"/>
      <c r="B136" s="39"/>
    </row>
    <row r="137" spans="1:7" ht="27" customHeight="1" x14ac:dyDescent="0.35">
      <c r="A137" s="40"/>
      <c r="B137" s="39"/>
    </row>
    <row r="138" spans="1:7" x14ac:dyDescent="0.35">
      <c r="A138" s="40"/>
      <c r="B138" s="39"/>
      <c r="D138" s="44"/>
      <c r="G138" s="46"/>
    </row>
    <row r="139" spans="1:7" x14ac:dyDescent="0.35">
      <c r="A139" s="40"/>
      <c r="B139" s="39"/>
      <c r="D139" s="10"/>
      <c r="G139" s="46"/>
    </row>
    <row r="140" spans="1:7" x14ac:dyDescent="0.35">
      <c r="A140" s="40"/>
      <c r="B140" s="39"/>
    </row>
    <row r="141" spans="1:7" x14ac:dyDescent="0.35">
      <c r="A141" s="38"/>
    </row>
    <row r="145" spans="2:7" x14ac:dyDescent="0.35">
      <c r="G145" s="7"/>
    </row>
    <row r="146" spans="2:7" x14ac:dyDescent="0.35">
      <c r="B146" s="35"/>
    </row>
    <row r="151" spans="2:7" x14ac:dyDescent="0.35">
      <c r="G151" s="37"/>
    </row>
    <row r="153" spans="2:7" x14ac:dyDescent="0.35">
      <c r="B153" s="37"/>
    </row>
    <row r="171" ht="15" customHeight="1" x14ac:dyDescent="0.35"/>
    <row r="172" ht="15" customHeight="1" x14ac:dyDescent="0.35"/>
  </sheetData>
  <sheetProtection algorithmName="SHA-512" hashValue="hWWfDLBghjyM/YtOwPinIvyt/Xf/BU1DjjeP7QWW43X2L5KZlRu3/0ScypSarVjyo9fo3aCiDdxPLef8aJ7JDA==" saltValue="E9enrMmohPmqZk0dUPtnJA==" spinCount="100000" sheet="1" objects="1" scenarios="1"/>
  <mergeCells count="2">
    <mergeCell ref="A1:G1"/>
    <mergeCell ref="B129:G129"/>
  </mergeCells>
  <printOptions horizontalCentered="1"/>
  <pageMargins left="0.70866141732283472" right="0.70866141732283472" top="0.96710526315789469" bottom="0.74803149606299213" header="0.31496062992125984" footer="0.31496062992125984"/>
  <pageSetup paperSize="9" scale="39" fitToHeight="0" orientation="portrait" r:id="rId1"/>
  <headerFooter>
    <oddHeader xml:space="preserve">&amp;R &amp;G  </oddHeader>
    <oddFooter>&amp;C&amp;10NRM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rowBreaks count="1" manualBreakCount="1">
    <brk id="119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MsbG Zusatzleistungen </vt:lpstr>
      <vt:lpstr>'MsbG Zusatzleistungen '!Druckbereich</vt:lpstr>
      <vt:lpstr>'MsbG Zusatzleistungen '!Drucktitel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Bretschneider, Marion</cp:lastModifiedBy>
  <cp:lastPrinted>2024-10-17T10:05:57Z</cp:lastPrinted>
  <dcterms:created xsi:type="dcterms:W3CDTF">2022-12-22T10:27:06Z</dcterms:created>
  <dcterms:modified xsi:type="dcterms:W3CDTF">2025-01-10T12:27:49Z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2023-08-29T08:47:41Z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638d5e8a-4a3e-4770-9c1c-86144eb66d63</vt:lpwstr>
  </property>
  <property fmtid="{D5CDD505-2E9C-101B-9397-08002B2CF9AE}" pid="8" name="MSIP_Label_e229c018-abb7-47f9-98cc-ef8ddc67dc91_ContentBits">
    <vt:lpwstr>0</vt:lpwstr>
  </property>
</Properties>
</file>